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showInkAnnotation="0" defaultThemeVersion="124226"/>
  <xr:revisionPtr revIDLastSave="0" documentId="13_ncr:1_{7F369374-A2CF-41AE-8A77-BBE8C11A51F5}" xr6:coauthVersionLast="45" xr6:coauthVersionMax="46" xr10:uidLastSave="{00000000-0000-0000-0000-000000000000}"/>
  <bookViews>
    <workbookView xWindow="-120" yWindow="-120" windowWidth="29040" windowHeight="17640" activeTab="4" xr2:uid="{00000000-000D-0000-FFFF-FFFF00000000}"/>
  </bookViews>
  <sheets>
    <sheet name="Table 1" sheetId="6" r:id="rId1"/>
    <sheet name="Table 2" sheetId="2" r:id="rId2"/>
    <sheet name="Table 3" sheetId="4" r:id="rId3"/>
    <sheet name="Table 4" sheetId="3" r:id="rId4"/>
    <sheet name="Table 5" sheetId="5" r:id="rId5"/>
  </sheets>
  <definedNames>
    <definedName name="_xlnm._FilterDatabase" localSheetId="1" hidden="1">'Table 2'!$A$3:$H$232</definedName>
    <definedName name="_xlnm._FilterDatabase" localSheetId="2" hidden="1">'Table 3'!$A$5:$I$5</definedName>
    <definedName name="_xlnm._FilterDatabase" localSheetId="3" hidden="1">'Table 4'!$A$5:$I$129</definedName>
    <definedName name="_xlnm._FilterDatabase" localSheetId="4" hidden="1">'Table 5'!$A$5:$I$111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5" l="1"/>
  <c r="H6" i="5"/>
  <c r="I6" i="4"/>
  <c r="H6" i="4"/>
  <c r="I6" i="3"/>
  <c r="H6" i="3"/>
</calcChain>
</file>

<file path=xl/sharedStrings.xml><?xml version="1.0" encoding="utf-8"?>
<sst xmlns="http://schemas.openxmlformats.org/spreadsheetml/2006/main" count="3514" uniqueCount="410">
  <si>
    <t>Family</t>
  </si>
  <si>
    <t>Order</t>
  </si>
  <si>
    <t>Guild</t>
  </si>
  <si>
    <t>Coleoptera</t>
  </si>
  <si>
    <t>Phytophagous</t>
  </si>
  <si>
    <t>Bruchidae</t>
  </si>
  <si>
    <t>Detritivore</t>
  </si>
  <si>
    <t>Aegialiidae</t>
  </si>
  <si>
    <t>Anaspididae</t>
  </si>
  <si>
    <t>Anthicidae</t>
  </si>
  <si>
    <t>Anthribidae</t>
  </si>
  <si>
    <t>Anobiidae</t>
  </si>
  <si>
    <t>Aesalidae</t>
  </si>
  <si>
    <t>Attelabidae</t>
  </si>
  <si>
    <t>Bostrychidae</t>
  </si>
  <si>
    <t>Buprestidae</t>
  </si>
  <si>
    <t>Byrrhidae</t>
  </si>
  <si>
    <t>Predators</t>
  </si>
  <si>
    <t>Cantharidae</t>
  </si>
  <si>
    <t>Carabidae</t>
  </si>
  <si>
    <t>Cerambycidae</t>
  </si>
  <si>
    <t>Cleridae</t>
  </si>
  <si>
    <t>Chrysomelidae</t>
  </si>
  <si>
    <t>Coccinelidae</t>
  </si>
  <si>
    <t>Curculionidae</t>
  </si>
  <si>
    <t>Dascillidae</t>
  </si>
  <si>
    <t>Dermestidae</t>
  </si>
  <si>
    <t>Elateridae</t>
  </si>
  <si>
    <t>Omnivorous</t>
  </si>
  <si>
    <t>Histeridae</t>
  </si>
  <si>
    <t>Hydrophilidae</t>
  </si>
  <si>
    <t>Lycidae</t>
  </si>
  <si>
    <t>Meloidae</t>
  </si>
  <si>
    <t>Melyridae</t>
  </si>
  <si>
    <t>Mordellidae</t>
  </si>
  <si>
    <t>Nitidulidae</t>
  </si>
  <si>
    <t>Oedemeridae</t>
  </si>
  <si>
    <t>Ptiliidae</t>
  </si>
  <si>
    <t>Scarabaeidae</t>
  </si>
  <si>
    <t>Scolytidae</t>
  </si>
  <si>
    <t>Silvanidae</t>
  </si>
  <si>
    <t>Diptera</t>
  </si>
  <si>
    <t>Agromyzidae </t>
  </si>
  <si>
    <t>Anisopodidae</t>
  </si>
  <si>
    <t>Anthomyiidae</t>
  </si>
  <si>
    <t>Asilidae</t>
  </si>
  <si>
    <t>Bombyliidae</t>
  </si>
  <si>
    <t>Calliphoridae</t>
  </si>
  <si>
    <t>Camillidae</t>
  </si>
  <si>
    <t>Cecidomyiidae</t>
  </si>
  <si>
    <t>Chamaemyiidae</t>
  </si>
  <si>
    <t>Chloropidae</t>
  </si>
  <si>
    <t>Chyronomidae</t>
  </si>
  <si>
    <t>Conopidae</t>
  </si>
  <si>
    <t>Dolichopodidae</t>
  </si>
  <si>
    <t>Drosophilidae</t>
  </si>
  <si>
    <t>Dryomyzidae</t>
  </si>
  <si>
    <t>Empididae</t>
  </si>
  <si>
    <t>Heleomyzidae</t>
  </si>
  <si>
    <t>Hybotidae</t>
  </si>
  <si>
    <t>Keroplatidae</t>
  </si>
  <si>
    <t>Lauxaniidae</t>
  </si>
  <si>
    <t>Lonchopteridae</t>
  </si>
  <si>
    <t>Micropezidae</t>
  </si>
  <si>
    <t>Milichiidae</t>
  </si>
  <si>
    <t>Fungivores</t>
  </si>
  <si>
    <t>Mycetophilidae</t>
  </si>
  <si>
    <t>Oestridae</t>
  </si>
  <si>
    <t>Otitidae</t>
  </si>
  <si>
    <t>Phoridae</t>
  </si>
  <si>
    <t>Pipunculidae</t>
  </si>
  <si>
    <t>Platypezidae</t>
  </si>
  <si>
    <t>Psychodidae</t>
  </si>
  <si>
    <t>Rhagionidae</t>
  </si>
  <si>
    <t>Necrophagous</t>
  </si>
  <si>
    <t>Sarcophagidae</t>
  </si>
  <si>
    <t>Scatopsidae</t>
  </si>
  <si>
    <t>Sciaridae</t>
  </si>
  <si>
    <t xml:space="preserve">Predators  </t>
  </si>
  <si>
    <t>Sciomyzidae</t>
  </si>
  <si>
    <t>Sepsidae</t>
  </si>
  <si>
    <t>Sphaeroceridae</t>
  </si>
  <si>
    <t>Stratiomyidae</t>
  </si>
  <si>
    <t>Syrphidae</t>
  </si>
  <si>
    <t>Parasitoid</t>
  </si>
  <si>
    <t>Tachinidae</t>
  </si>
  <si>
    <t>Tephritidae</t>
  </si>
  <si>
    <t>Tipulidae</t>
  </si>
  <si>
    <t>Trichoceridae</t>
  </si>
  <si>
    <t>Therevidae</t>
  </si>
  <si>
    <t>Hymenoptera</t>
  </si>
  <si>
    <t>Anthophoridae</t>
  </si>
  <si>
    <t>Apidae</t>
  </si>
  <si>
    <t>Halictidae</t>
  </si>
  <si>
    <t>Agaonidae</t>
  </si>
  <si>
    <t>Braconidae</t>
  </si>
  <si>
    <t>Bethylidae</t>
  </si>
  <si>
    <t>Cephidae</t>
  </si>
  <si>
    <t>Ceraphronidae</t>
  </si>
  <si>
    <t>Chalcididae</t>
  </si>
  <si>
    <t>Cynipidae</t>
  </si>
  <si>
    <t>Chrysididae</t>
  </si>
  <si>
    <t>Dryinidae</t>
  </si>
  <si>
    <t>Encyrtidae</t>
  </si>
  <si>
    <t>Eurytomidae</t>
  </si>
  <si>
    <t>Eulophidae</t>
  </si>
  <si>
    <t>Evaniidae</t>
  </si>
  <si>
    <t>Gasteruptiidae</t>
  </si>
  <si>
    <t>Leucospidae</t>
  </si>
  <si>
    <t>Megaspilidae</t>
  </si>
  <si>
    <t>Melittidae</t>
  </si>
  <si>
    <t>Mutillidae</t>
  </si>
  <si>
    <t>Mymaridae</t>
  </si>
  <si>
    <t>Orussidae</t>
  </si>
  <si>
    <t>Platygastridae</t>
  </si>
  <si>
    <t>Proctotrupidae</t>
  </si>
  <si>
    <t>Pteromalidae</t>
  </si>
  <si>
    <t>Scelionidae</t>
  </si>
  <si>
    <t>Sphecidae</t>
  </si>
  <si>
    <t>Stephanidae</t>
  </si>
  <si>
    <t>Scoliidae</t>
  </si>
  <si>
    <t>Trichogrammatidae</t>
  </si>
  <si>
    <t>Tenthredinidae</t>
  </si>
  <si>
    <t>Torymidae</t>
  </si>
  <si>
    <t>Trigonalidae</t>
  </si>
  <si>
    <t>Homoptera</t>
  </si>
  <si>
    <t>Larva cicadellidae</t>
  </si>
  <si>
    <t>Cicadellidae</t>
  </si>
  <si>
    <t>Adelgidae</t>
  </si>
  <si>
    <t>Aleyrodidae</t>
  </si>
  <si>
    <t>Cercopidae</t>
  </si>
  <si>
    <t>Cicadidae</t>
  </si>
  <si>
    <t>Cixiidae</t>
  </si>
  <si>
    <t>Delphacidae</t>
  </si>
  <si>
    <t>Ledridae</t>
  </si>
  <si>
    <t>Membracidae</t>
  </si>
  <si>
    <t>Pemphigidae</t>
  </si>
  <si>
    <t>Psyllidae</t>
  </si>
  <si>
    <t>Heteroptera</t>
  </si>
  <si>
    <t>Alydidae</t>
  </si>
  <si>
    <t>Anthocoridae</t>
  </si>
  <si>
    <t>Cimicidae</t>
  </si>
  <si>
    <t>Coreidae</t>
  </si>
  <si>
    <t>Cydnidae</t>
  </si>
  <si>
    <t>Dipsocoridae</t>
  </si>
  <si>
    <t>Lygaeidae</t>
  </si>
  <si>
    <t>Microphysidae</t>
  </si>
  <si>
    <t>Miridae</t>
  </si>
  <si>
    <t>Nabidae</t>
  </si>
  <si>
    <t>Reduviidae</t>
  </si>
  <si>
    <t>Saldidae</t>
  </si>
  <si>
    <t>Pentatomidae</t>
  </si>
  <si>
    <t>Pyrrhocoridae</t>
  </si>
  <si>
    <t>Rhopalidae</t>
  </si>
  <si>
    <t>Berytidae</t>
  </si>
  <si>
    <t>Collembola</t>
  </si>
  <si>
    <t>Microbivores</t>
  </si>
  <si>
    <t>Entomobryidae</t>
  </si>
  <si>
    <t>Isotomidae</t>
  </si>
  <si>
    <t>Onychiuridae</t>
  </si>
  <si>
    <t>Poduridae</t>
  </si>
  <si>
    <t>Tomoceridae</t>
  </si>
  <si>
    <t>Thysanoptera</t>
  </si>
  <si>
    <t>Phlaeothripidae</t>
  </si>
  <si>
    <t>Aeolothripidae</t>
  </si>
  <si>
    <t>Thripidae</t>
  </si>
  <si>
    <t>Lepidoptera</t>
  </si>
  <si>
    <t>Arctiidae</t>
  </si>
  <si>
    <t>Eriocraniidae</t>
  </si>
  <si>
    <t>Gelechiidae</t>
  </si>
  <si>
    <t>Geometridae</t>
  </si>
  <si>
    <t>Nepticulidae</t>
  </si>
  <si>
    <t>Noctuidae</t>
  </si>
  <si>
    <t>Notodontidae</t>
  </si>
  <si>
    <t>Nymphalidae</t>
  </si>
  <si>
    <t>Papilionidae</t>
  </si>
  <si>
    <t>Pieridae</t>
  </si>
  <si>
    <t>Pterophoridae</t>
  </si>
  <si>
    <t>Pyralidae</t>
  </si>
  <si>
    <t>Riodinidae</t>
  </si>
  <si>
    <t>Sesiidae</t>
  </si>
  <si>
    <t>Incurvariidae</t>
  </si>
  <si>
    <t>Tineidae</t>
  </si>
  <si>
    <t>Tortricidae</t>
  </si>
  <si>
    <t>Zygaenidae</t>
  </si>
  <si>
    <t>Micropterigidae</t>
  </si>
  <si>
    <t>Raphidioptera</t>
  </si>
  <si>
    <t>Raphidiidae</t>
  </si>
  <si>
    <t>Araneae</t>
  </si>
  <si>
    <t>Agelenidae</t>
  </si>
  <si>
    <t>Araneidae</t>
  </si>
  <si>
    <t>Atypidae</t>
  </si>
  <si>
    <t>Clubionidae</t>
  </si>
  <si>
    <t>Ctenizidae</t>
  </si>
  <si>
    <t>Gnaphosidae</t>
  </si>
  <si>
    <t>Ixodidae</t>
  </si>
  <si>
    <t>Feldmanstern, C. (2013). Sustaining biodiversity in Peach orchards: baseline differences between conventional, low input and organic production systems (Master's thesis, Norwegian University of Life Sciences, Ås).</t>
  </si>
  <si>
    <t>Linyphiidae</t>
  </si>
  <si>
    <t>Lycosidae</t>
  </si>
  <si>
    <t>Miturgidae</t>
  </si>
  <si>
    <t>Mimetidae</t>
  </si>
  <si>
    <t>Oecobiidae</t>
  </si>
  <si>
    <t>Oxyopidae</t>
  </si>
  <si>
    <t>Pisauridae</t>
  </si>
  <si>
    <t>Salticidae</t>
  </si>
  <si>
    <t>Selenopidae</t>
  </si>
  <si>
    <t>Theridiidae</t>
  </si>
  <si>
    <t>Thomisidae</t>
  </si>
  <si>
    <t>Thretagnatidae</t>
  </si>
  <si>
    <t>Sarcopteriformes</t>
  </si>
  <si>
    <t>Oribatidae</t>
  </si>
  <si>
    <t>Stigmaeidae</t>
  </si>
  <si>
    <t>Ixodida</t>
  </si>
  <si>
    <t>Argasidae</t>
  </si>
  <si>
    <t xml:space="preserve">Mesostigmata </t>
  </si>
  <si>
    <t>Mesostigmata</t>
  </si>
  <si>
    <t>Embioptera</t>
  </si>
  <si>
    <t>Embiidae</t>
  </si>
  <si>
    <t>Oligotomidae</t>
  </si>
  <si>
    <t>Dermaptera</t>
  </si>
  <si>
    <t>Forficulidae</t>
  </si>
  <si>
    <t>Labiidae</t>
  </si>
  <si>
    <t>Orthoptera</t>
  </si>
  <si>
    <t>Acrididae</t>
  </si>
  <si>
    <t>Tettigoniidae</t>
  </si>
  <si>
    <t>Pyrgomorphidae</t>
  </si>
  <si>
    <t>Dyctioptera</t>
  </si>
  <si>
    <t>Blattodea</t>
  </si>
  <si>
    <t>Isopoda</t>
  </si>
  <si>
    <t>Anthuridea</t>
  </si>
  <si>
    <t>Armadillidae</t>
  </si>
  <si>
    <t>Neobisidae</t>
  </si>
  <si>
    <t>Neuroptera</t>
  </si>
  <si>
    <t>Sisyridae</t>
  </si>
  <si>
    <t>Sialidae</t>
  </si>
  <si>
    <t>Chrysopidae</t>
  </si>
  <si>
    <t>Scutigeromorpha</t>
  </si>
  <si>
    <t>Scutigeridae</t>
  </si>
  <si>
    <t>Psocoptera</t>
  </si>
  <si>
    <t>Epipsocidae</t>
  </si>
  <si>
    <t>Lachesillidae</t>
  </si>
  <si>
    <t>Psyllipsocidae</t>
  </si>
  <si>
    <t>Trogiidae</t>
  </si>
  <si>
    <t>Zygentoma</t>
  </si>
  <si>
    <t>Lepismatidae</t>
  </si>
  <si>
    <t>Ephemeroptera</t>
  </si>
  <si>
    <t>Oligoneuriidae</t>
  </si>
  <si>
    <t>Pest</t>
  </si>
  <si>
    <t>Basal</t>
  </si>
  <si>
    <t>No data</t>
  </si>
  <si>
    <t>Control pest</t>
  </si>
  <si>
    <t>Intermediate</t>
  </si>
  <si>
    <t>Pollinator</t>
  </si>
  <si>
    <t>Top predator/parasitoid</t>
  </si>
  <si>
    <t>Feeding Guilds</t>
  </si>
  <si>
    <t>Specific Agricultural Trait</t>
  </si>
  <si>
    <t>Staphylinidae</t>
  </si>
  <si>
    <t>Simuliidae</t>
  </si>
  <si>
    <t>Formicidae</t>
  </si>
  <si>
    <t>Ichneumonidae</t>
  </si>
  <si>
    <t>Coccidae</t>
  </si>
  <si>
    <t>Mesoveliidae</t>
  </si>
  <si>
    <t>Hesperiidae</t>
  </si>
  <si>
    <t>Zodariidae</t>
  </si>
  <si>
    <t>Diptera larvae</t>
  </si>
  <si>
    <t>Vespidae</t>
  </si>
  <si>
    <t>Homoptera nymph</t>
  </si>
  <si>
    <t>Aphididae</t>
  </si>
  <si>
    <t>Lepidoptera Larvae</t>
  </si>
  <si>
    <t xml:space="preserve">Not identified Araneae </t>
  </si>
  <si>
    <t>Muscidae</t>
  </si>
  <si>
    <t>Panizzi, A. R., &amp; Grazia, J. (Eds.). (2015). True bugs (Heteroptera) of the neotropics. Springer.</t>
  </si>
  <si>
    <t>Goulet, H. &amp; Huber, J. T. (1993). Hymenoptera Of The World: An Identification Guide To Families. Agriculture Canada, Ottawa</t>
  </si>
  <si>
    <t>Zaragoza J. A. (2015).Capítulo 20: Pseudoescorpiones In: Ribera, I., Melic, A., &amp; Torralba, A. (Eds) Introducción y guía visual de los artrópodos. Revista Ide@-SEA, 2, 1-30.</t>
  </si>
  <si>
    <t xml:space="preserve">Pujade-Villar, J. &amp; Fernández Gayub, S. (200). Himenópteros.  In: Barrientos, J. A. (Ed.).  Curso práctico de entomología (pp:813-854). Spain. Univ. Autònoma de Barcelona. </t>
  </si>
  <si>
    <t xml:space="preserve">Barrientos, J. A. (2004). Arañas  In: Barrientos, J. A. (Ed.).  Curso práctico de entomología (pp:189-218). Spain. Univ. Autònoma de Barcelona. </t>
  </si>
  <si>
    <r>
      <t>Zimmer, M. (2002). Nutrition in terrestrial isopods (Isopoda: Oniscidea): an evolutionary-ecological approach. </t>
    </r>
    <r>
      <rPr>
        <i/>
        <sz val="11"/>
        <rFont val="Calibri"/>
        <family val="2"/>
        <scheme val="minor"/>
      </rPr>
      <t>Biological Reviews</t>
    </r>
    <r>
      <rPr>
        <sz val="11"/>
        <rFont val="Calibri"/>
        <family val="2"/>
        <scheme val="minor"/>
      </rPr>
      <t>, 77(4), 455-493.</t>
    </r>
  </si>
  <si>
    <r>
      <t>Aspöck, H. (2002). The biology of Raphidioptera: A review of present knowledge. </t>
    </r>
    <r>
      <rPr>
        <i/>
        <sz val="11"/>
        <rFont val="Calibri"/>
        <family val="2"/>
        <scheme val="minor"/>
      </rPr>
      <t>Acta Zoologica Academiae Scientiarum Hungaricae</t>
    </r>
    <r>
      <rPr>
        <sz val="11"/>
        <rFont val="Calibri"/>
        <family val="2"/>
        <scheme val="minor"/>
      </rPr>
      <t>, 48(2), 35-50.</t>
    </r>
  </si>
  <si>
    <r>
      <t xml:space="preserve">García R. A. &amp; Melic A. (2015).Capítulo 29: Clase Chylopoda Orden Scutigeromorpha. In: Ribera, I., Melic, A., &amp; Torralba, A. (Eds) Introducción y guía visual de los artrópodos. </t>
    </r>
    <r>
      <rPr>
        <i/>
        <sz val="11"/>
        <rFont val="Calibri"/>
        <family val="2"/>
        <scheme val="minor"/>
      </rPr>
      <t>Revista Ide@-SEA</t>
    </r>
    <r>
      <rPr>
        <sz val="11"/>
        <rFont val="Calibri"/>
        <family val="2"/>
        <scheme val="minor"/>
      </rPr>
      <t>, 2, 1-30.</t>
    </r>
  </si>
  <si>
    <r>
      <t>Mound, L. A., Morison, G. D., Pitkin, B. R., &amp; Palmer, J. M. (1976). Handbooks for the identification of British insects. Vol. 1, part 11. Thysanoptera. </t>
    </r>
    <r>
      <rPr>
        <i/>
        <sz val="11"/>
        <rFont val="Calibri"/>
        <family val="2"/>
        <scheme val="minor"/>
      </rPr>
      <t>Handbooks for the identification of British insects. Vol. 1, part 11. Thysanoptera.</t>
    </r>
  </si>
  <si>
    <t>Masner, L. (1993). Chapter 15 Superfamily Ceraphronoidea. In: Goulet, H. &amp; Huber, J. T.  (Eds.). Hymenoptera Of The World: An Identification Guide To Families (pp: 566-569). Canada. Centre for Land and Biological Resources Research Ottawa,</t>
  </si>
  <si>
    <t>Smith, K. G. (1989). An introduction to the immature stages of British flies: Diptera larvae, with notes on eggs, puparia and pupae (Vol. 10, No. 14). London. Royal Entomological Society.</t>
  </si>
  <si>
    <t>Smith, K. G. (1989). An introduction to the immature stages of British flies: Diptera larvae, with notes on eggs, puparia and pupae (Vol. 10, No. 14). London. Royal Entomological Society.</t>
  </si>
  <si>
    <t>Evans, G. O. (1992) Principles of Acarology.United Kingdom. CAB International, Wallingford.</t>
  </si>
  <si>
    <t>Bellmann, H. (2011). Nueva guía de campo de arácnidos de Europa. Spain. Ediciones Omega.</t>
  </si>
  <si>
    <t>Martın-Piera, F. &amp; López-Colón, J. I. (2000). Coleoptera, Scarabaeoidea I. Fauna Iberica, vol. 14. Spain. Museo Nacional de Ciencias Naturales (CSIC).</t>
  </si>
  <si>
    <t xml:space="preserve">Zahradník, J. (1990). Guía de los coleópteros de España y de Europa. Spain. Ediciones Omega. </t>
  </si>
  <si>
    <t>Chinery, M. (2005). Field Guide of Insects of Spain And Europe. Spain. Ediciones Omega.</t>
  </si>
  <si>
    <t>Spencer, K. A. (1973) Agromyzidae (Diptera) of economic importance, vol 9. Series entomologica. Germany. Springer.</t>
  </si>
  <si>
    <t>Capinera, J. L. (2008). Encyclopedia of entomology. Berlin. Springer.</t>
  </si>
  <si>
    <t>McAlpine, J. F., Peterson, B. V., Shewell, G. E., Teskey, H. J., Vockeroth, J. R., &amp; Wood, D. M. (1981). Manual of Nearctic Diptera. Volume 1. Canada. Agriculture Canada Ottawa</t>
  </si>
  <si>
    <t>D´Assis Fonseca, E.C.M. (1959). Handbooks for the identification of British insects (Vol. 9, No. 5).United Kingdom. Royal Entomological Society of London.</t>
  </si>
  <si>
    <t>Smith, K. G. (1989). An introduction to the immature stages of British flies: Diptera larvae, with notes on eggs, puparia and pupae (Vol. 10, No. 14).United Kingdom. Royal Entomological Society.</t>
  </si>
  <si>
    <t>Brown, B.V., Borkent, A., Cumming, J.M., Wood, D.M., Woodley, N.E. &amp; Zumbado, M.A. (Eds.).(2010). Manual of Central American Diptera Volume II. Canada. National Research Council Canada: Ottawa.</t>
  </si>
  <si>
    <t>Whittaker, J. B. (1969). The biology of Pipunculidae (Diptera) parasitising some British Cercopidae (Homoptera). In: Proceedings of the Royal Entomological Society of London. Series A, General Entomology (Vol. 44, No. 1‐3, pp. 17-24). Oxford, UK: Blackwell Publishing Ltd.</t>
  </si>
  <si>
    <t>Kessel, E. L. (1981). Platypezidae. In: McAlpine, J. F., Peterson, B. V., Shewell, G. E., Teskey, H. J., Vockeroth, J. R., &amp; Wood, D. M. (Eds.). Manual of Neartic Diptera (Vol. II) (pp: 681-688).  Agriculture Canada Ottawa.</t>
  </si>
  <si>
    <t>Marshall, S. A. &amp; Richards, O. W. (1981).Sphaeroceridae. In: McAlpine, J. F. (Ed). Manual of nearctic Diptera (Vol. 1, pp. 993-1006). Canada. Agriculture Canada: Ottawa.</t>
  </si>
  <si>
    <t>Vockeroth, J. R. &amp; Thompson, J. R. (1981). Syrphidae. In: McAlpine, J. F. (Ed). Manual of nearctic Diptera (Vol. 1, pp. 713-744). Canada. Agriculture Canada: Ottawa.</t>
  </si>
  <si>
    <t>Wood, D. M.(1981). Tachinidae. In: McAlpine, J. F. (Ed). Manual of nearctic Diptera (Vol. 1, pp. 1193-1269). Canada. Agriculture Canada: Ottawa.</t>
  </si>
  <si>
    <t>Foote, R. H. &amp; Steyskal, G. C.(1981). Tephritidae. In: McAlpine, J. F. (Ed). Manual of nearctic Diptera (Vol. 1, pp. 817-831). Canada. Agriculture Canada: Ottawa.</t>
  </si>
  <si>
    <t>Oldroyd, H. (1970) Diptera. I. Introduction and Key to Families. Handbooks for the Identification British Insects. London, Royal Entomological Society, vol. IX, Part I.</t>
  </si>
  <si>
    <t>Panizzi, A. R. &amp; Schaefer, C. W. (2015). Broad-headed bugs (Alydidae). In: Panizzi, A. R., &amp; Grazia, J. (Eds.). True Bugs (Heteroptera) of the Neotropics (pp: 537-547). Springer, Dordrecht.</t>
  </si>
  <si>
    <t>Schuh, R.T. &amp; Slater, J. A. (1995) True bugs of the world (Herniptera: Heteroptera). Classification and natural history. Cornell University Press, lthaca</t>
  </si>
  <si>
    <t>Lima, C. (1940). Insetos do Brasil (No. 595.7 LIM). Brasil. Escola Nacional de Agricultura.</t>
  </si>
  <si>
    <t>Schaefer, C. W., &amp; Panizzi, A. R. (2000). Heteroptera of Economic Importance . CRC Press.</t>
  </si>
  <si>
    <t>Rabitsch, W. (2010). True Bugs (Hemiptera: Heteroptera). In: Roques, A. Rabitsch, W., Rasplus, J.Y., Lopez‐Vaamonde, C., Nentwig, W. &amp; Kenis, M. (Eds.). Alien terrestrial arthropods of Europe; Chapter 9.1 (p: 407-433). Bulgaria. Pensoft Publishers.</t>
  </si>
  <si>
    <r>
      <t>Klarner, B., Maraun, M. &amp; Scheu, S. (2013). Trophic diversity and niche partitioning in a species rich predator guild–Natural variations in stable isotope ratios (13C/12C, 15N/14N) of mesostigmatid mites (Acari, Mesostigmata) from Central European beech forests. </t>
    </r>
    <r>
      <rPr>
        <i/>
        <sz val="11"/>
        <rFont val="Calibri"/>
        <family val="2"/>
        <scheme val="minor"/>
      </rPr>
      <t>Soil Biology and Biochemistry</t>
    </r>
    <r>
      <rPr>
        <sz val="11"/>
        <rFont val="Calibri"/>
        <family val="2"/>
        <scheme val="minor"/>
      </rPr>
      <t>, 57, 327-333.</t>
    </r>
  </si>
  <si>
    <t>New, T. (1974). Handbook for the identification of British Insects, Vol I, Part 7: Psocoptera. Royal Entomological Society of London, London</t>
  </si>
  <si>
    <t xml:space="preserve">Hoy M A. (2011). Agricultural acarology - Introduction to integrated mite management. USA. CRC Press, Taylor &amp; Francis Group. </t>
  </si>
  <si>
    <t>Palacios-Vargas, J.G. (2000). Archaeognatha y Zygentoma. In: J.B. Llorente, E. González &amp; N. Papavero (eds.). Biodiversidad, taxonomía y biogeografía de artrópodos de México: Hacia una síntesis de su conocimiento. Vol. 2 (pp:285-291). UNAM, México, D.F.</t>
  </si>
  <si>
    <r>
      <t xml:space="preserve">Paredes, D., Cayuela, L., Gurr, G. M., &amp; Campos, M. (2015). Single best species or natural enemy assemblages? A correlational approach to investigating ecosystem function. </t>
    </r>
    <r>
      <rPr>
        <i/>
        <sz val="11"/>
        <rFont val="Calibri"/>
        <family val="2"/>
        <scheme val="minor"/>
      </rPr>
      <t>BioControl,</t>
    </r>
    <r>
      <rPr>
        <sz val="11"/>
        <rFont val="Calibri"/>
        <family val="2"/>
        <scheme val="minor"/>
      </rPr>
      <t xml:space="preserve"> 60(1), 37-45.</t>
    </r>
  </si>
  <si>
    <r>
      <t xml:space="preserve">Alexander, K. N. A. (2003). A review of the invertebrates associated with lowland calcareous grassland. </t>
    </r>
    <r>
      <rPr>
        <i/>
        <sz val="11"/>
        <rFont val="Calibri"/>
        <family val="2"/>
        <scheme val="minor"/>
      </rPr>
      <t>English Nature Research Reports.</t>
    </r>
  </si>
  <si>
    <r>
      <t>Buchli, H. H. (1969). Hunting behavior in the Ctenizidae. </t>
    </r>
    <r>
      <rPr>
        <i/>
        <sz val="11"/>
        <rFont val="Calibri"/>
        <family val="2"/>
        <scheme val="minor"/>
      </rPr>
      <t>American Zoologist</t>
    </r>
    <r>
      <rPr>
        <sz val="11"/>
        <rFont val="Calibri"/>
        <family val="2"/>
        <scheme val="minor"/>
      </rPr>
      <t>, 9(1), 175-193.</t>
    </r>
  </si>
  <si>
    <r>
      <t>Kloock, C. T. (2001). Diet and insectivory in the “araneophagic” spider, Mimetus notius (Araneae: Mimetidae).</t>
    </r>
    <r>
      <rPr>
        <i/>
        <sz val="11"/>
        <rFont val="Calibri"/>
        <family val="2"/>
        <scheme val="minor"/>
      </rPr>
      <t xml:space="preserve"> The American Midland Naturalist</t>
    </r>
    <r>
      <rPr>
        <sz val="11"/>
        <rFont val="Calibri"/>
        <family val="2"/>
        <scheme val="minor"/>
      </rPr>
      <t>, 146(2), 424-428.</t>
    </r>
  </si>
  <si>
    <r>
      <t>Huseynov, E. F. (2007). Natural prey of the lynx spider Oxyopes lineatus (Araneae: Oxyopidae). </t>
    </r>
    <r>
      <rPr>
        <i/>
        <sz val="11"/>
        <rFont val="Calibri"/>
        <family val="2"/>
        <scheme val="minor"/>
      </rPr>
      <t>Entomologica Fennica</t>
    </r>
    <r>
      <rPr>
        <sz val="11"/>
        <rFont val="Calibri"/>
        <family val="2"/>
        <scheme val="minor"/>
      </rPr>
      <t>, 18(3), 144.</t>
    </r>
  </si>
  <si>
    <r>
      <t>Oelbermann, K., &amp; Scheu, S. (2010). Trophic guilds of generalist feeders in soil animal communities as indicated by stable isotope analysis (15 N/14 N). </t>
    </r>
    <r>
      <rPr>
        <i/>
        <sz val="11"/>
        <rFont val="Calibri"/>
        <family val="2"/>
        <scheme val="minor"/>
      </rPr>
      <t>Bulletin of entomological research</t>
    </r>
    <r>
      <rPr>
        <sz val="11"/>
        <rFont val="Calibri"/>
        <family val="2"/>
        <scheme val="minor"/>
      </rPr>
      <t>, 100(5), 511-520.</t>
    </r>
  </si>
  <si>
    <r>
      <t>Pekár, S. (2004). Predatory behavior of two European ant-eating spiders (Araneae, Zodariidae). </t>
    </r>
    <r>
      <rPr>
        <i/>
        <sz val="11"/>
        <rFont val="Calibri"/>
        <family val="2"/>
        <scheme val="minor"/>
      </rPr>
      <t>The Journal of Arachnology</t>
    </r>
    <r>
      <rPr>
        <sz val="11"/>
        <rFont val="Calibri"/>
        <family val="2"/>
        <scheme val="minor"/>
      </rPr>
      <t>, 32(1), 31-42.</t>
    </r>
  </si>
  <si>
    <r>
      <t xml:space="preserve">Cox, M.L. (2001). Notes on the natural history, distribution and identification of seed beetles (Bruchidae) of Britain and Ireland. </t>
    </r>
    <r>
      <rPr>
        <i/>
        <sz val="11"/>
        <rFont val="Calibri"/>
        <family val="2"/>
        <scheme val="minor"/>
      </rPr>
      <t>Coleopterist,</t>
    </r>
    <r>
      <rPr>
        <sz val="11"/>
        <rFont val="Calibri"/>
        <family val="2"/>
        <scheme val="minor"/>
      </rPr>
      <t xml:space="preserve"> 9 113-148.</t>
    </r>
  </si>
  <si>
    <r>
      <t>Woods, H. A., Fagan, W. F., Elser, J. J. &amp; Harrison, J. F. (2004). Allometric and phylogenetic variation in insect phosphorus content.</t>
    </r>
    <r>
      <rPr>
        <i/>
        <sz val="11"/>
        <rFont val="Calibri"/>
        <family val="2"/>
        <scheme val="minor"/>
      </rPr>
      <t xml:space="preserve"> Functional Ecology</t>
    </r>
    <r>
      <rPr>
        <sz val="11"/>
        <rFont val="Calibri"/>
        <family val="2"/>
        <scheme val="minor"/>
      </rPr>
      <t>, 18(1), 103-109.</t>
    </r>
  </si>
  <si>
    <r>
      <t>Potapov, A. A., Semenina, E. E., Korotkevich, A. Y., Kuznetsova, N. A. &amp; Tiunov, A. V. (2016). Connecting taxonomy and ecology: Trophic niches of collembolans as related to taxonomic identity and life forms. </t>
    </r>
    <r>
      <rPr>
        <i/>
        <sz val="11"/>
        <rFont val="Calibri"/>
        <family val="2"/>
        <scheme val="minor"/>
      </rPr>
      <t>Soil Biology and Biochemistry</t>
    </r>
    <r>
      <rPr>
        <sz val="11"/>
        <rFont val="Calibri"/>
        <family val="2"/>
        <scheme val="minor"/>
      </rPr>
      <t>, 101, 20-31.</t>
    </r>
  </si>
  <si>
    <r>
      <t xml:space="preserve">Oelbermann, K., &amp; Scheu, S. (2010). Trophic guilds of generalist feeders in soil animal communities as indicated by stable isotope analysis (15 N/14 N). </t>
    </r>
    <r>
      <rPr>
        <i/>
        <sz val="11"/>
        <rFont val="Calibri"/>
        <family val="2"/>
        <scheme val="minor"/>
      </rPr>
      <t>Bulletin of entomological research</t>
    </r>
    <r>
      <rPr>
        <sz val="11"/>
        <rFont val="Calibri"/>
        <family val="2"/>
        <scheme val="minor"/>
      </rPr>
      <t>, 100(5), 511-520.</t>
    </r>
  </si>
  <si>
    <r>
      <t>Smith, K. G. (1980). Superfamily Empidoidea, 43. Family Empididae. </t>
    </r>
    <r>
      <rPr>
        <i/>
        <sz val="11"/>
        <rFont val="Calibri"/>
        <family val="2"/>
        <scheme val="minor"/>
      </rPr>
      <t>Catalogue of Afrotropical Diptera</t>
    </r>
    <r>
      <rPr>
        <sz val="11"/>
        <rFont val="Calibri"/>
        <family val="2"/>
        <scheme val="minor"/>
      </rPr>
      <t>. London. British Museum (Natural History).</t>
    </r>
  </si>
  <si>
    <r>
      <t>Rodríguez, M. D. R., Grootaert, P., Ventura, D., &amp; Ramos, M. D. M. G. (2005). La familia" Hybotidae"(Díptera: Empidoidea), dípteros de la entomofauna hortícola almeriense. </t>
    </r>
    <r>
      <rPr>
        <i/>
        <sz val="11"/>
        <rFont val="Calibri"/>
        <family val="2"/>
        <scheme val="minor"/>
      </rPr>
      <t>Phytoma España: La revista profesional de sanidad vegetal</t>
    </r>
    <r>
      <rPr>
        <sz val="11"/>
        <rFont val="Calibri"/>
        <family val="2"/>
        <scheme val="minor"/>
      </rPr>
      <t>, (174), 29-38.</t>
    </r>
  </si>
  <si>
    <r>
      <t>Evenhuis, N. L. (2006). Catalog of the Keroplatidae of the world (Insecta: Diptera). </t>
    </r>
    <r>
      <rPr>
        <i/>
        <sz val="10"/>
        <rFont val="Arial"/>
        <family val="2"/>
      </rPr>
      <t>Bishop Museum Bulletin in Entomology</t>
    </r>
    <r>
      <rPr>
        <sz val="10"/>
        <rFont val="Arial"/>
        <family val="2"/>
      </rPr>
      <t>, </t>
    </r>
    <r>
      <rPr>
        <i/>
        <sz val="10"/>
        <rFont val="Arial"/>
        <family val="2"/>
      </rPr>
      <t>13</t>
    </r>
    <r>
      <rPr>
        <sz val="10"/>
        <rFont val="Arial"/>
        <family val="2"/>
      </rPr>
      <t>, 1-178.</t>
    </r>
  </si>
  <si>
    <r>
      <t>Allombert, S., Stockton, S. &amp; Martin, J. L. (2005). A natural experiment on the impact of overabundant deer on forest invertebrates. </t>
    </r>
    <r>
      <rPr>
        <i/>
        <sz val="10"/>
        <rFont val="Arial"/>
        <family val="2"/>
      </rPr>
      <t>Conservation Biology</t>
    </r>
    <r>
      <rPr>
        <sz val="10"/>
        <rFont val="Arial"/>
        <family val="2"/>
      </rPr>
      <t>, </t>
    </r>
    <r>
      <rPr>
        <i/>
        <sz val="10"/>
        <rFont val="Arial"/>
        <family val="2"/>
      </rPr>
      <t>19</t>
    </r>
    <r>
      <rPr>
        <sz val="10"/>
        <rFont val="Arial"/>
        <family val="2"/>
      </rPr>
      <t>(6), 1917-1929.</t>
    </r>
  </si>
  <si>
    <r>
      <t xml:space="preserve">Stalker, H. D. (1956). On the evolution of parthenogenesis in Lonchoptera (Diptera). </t>
    </r>
    <r>
      <rPr>
        <i/>
        <sz val="11"/>
        <rFont val="Calibri"/>
        <family val="2"/>
        <scheme val="minor"/>
      </rPr>
      <t>Evolution,</t>
    </r>
    <r>
      <rPr>
        <sz val="11"/>
        <rFont val="Calibri"/>
        <family val="2"/>
        <scheme val="minor"/>
      </rPr>
      <t xml:space="preserve"> 345-359.</t>
    </r>
  </si>
  <si>
    <r>
      <t>Romera, E., Arnaldos, M. I., García, M. D. &amp; González-Mora, D. (2003). Los Sarcophagidae (Insecta, Diptera) de un ecosistema cadavérico en el sureste de la Península Ibérica. In: </t>
    </r>
    <r>
      <rPr>
        <i/>
        <sz val="11"/>
        <rFont val="Calibri"/>
        <family val="2"/>
        <scheme val="minor"/>
      </rPr>
      <t>Anales de Biología </t>
    </r>
    <r>
      <rPr>
        <sz val="11"/>
        <rFont val="Calibri"/>
        <family val="2"/>
        <scheme val="minor"/>
      </rPr>
      <t>(Vol. 25, pp. 49-63). Spain. Servicio de Publicaciones de la Universidad de Murcia.</t>
    </r>
  </si>
  <si>
    <r>
      <t>Amorim, D. D. S. (2016). Family Scatopsidae. </t>
    </r>
    <r>
      <rPr>
        <i/>
        <sz val="11"/>
        <rFont val="Calibri"/>
        <family val="2"/>
        <scheme val="minor"/>
      </rPr>
      <t>Catalogue of Diptera of Colombia</t>
    </r>
    <r>
      <rPr>
        <sz val="11"/>
        <rFont val="Calibri"/>
        <family val="2"/>
        <scheme val="minor"/>
      </rPr>
      <t>, 4122(1), 239-245.</t>
    </r>
  </si>
  <si>
    <r>
      <t>Berg, C. O. &amp; Knutson, L. (1978). Biology and systematics of the Sciomyzidae. </t>
    </r>
    <r>
      <rPr>
        <i/>
        <sz val="11"/>
        <rFont val="Calibri"/>
        <family val="2"/>
        <scheme val="minor"/>
      </rPr>
      <t>Annual Review of Entomolog</t>
    </r>
    <r>
      <rPr>
        <sz val="11"/>
        <rFont val="Calibri"/>
        <family val="2"/>
        <scheme val="minor"/>
      </rPr>
      <t>y, 23(1), 239-258.</t>
    </r>
  </si>
  <si>
    <r>
      <t xml:space="preserve">Martínez, R. E. &amp; Portillo, M. (1999). Estudio faunístico y ecológico de los simúlidos (Diptera: Simuliidae) del río Cidacos a su paso por la Rioja. </t>
    </r>
    <r>
      <rPr>
        <i/>
        <sz val="11"/>
        <rFont val="Calibri"/>
        <family val="2"/>
        <scheme val="minor"/>
      </rPr>
      <t>Zubia Monográfico</t>
    </r>
    <r>
      <rPr>
        <sz val="11"/>
        <rFont val="Calibri"/>
        <family val="2"/>
        <scheme val="minor"/>
      </rPr>
      <t>, 11, 61-80.</t>
    </r>
  </si>
  <si>
    <r>
      <t xml:space="preserve">Ross, E. S. (2007). The Embiidina of Eastern Asia, Part I. </t>
    </r>
    <r>
      <rPr>
        <i/>
        <sz val="11"/>
        <rFont val="Calibri"/>
        <family val="2"/>
        <scheme val="minor"/>
      </rPr>
      <t>Proceedings of the California Academy of Sciences</t>
    </r>
    <r>
      <rPr>
        <sz val="11"/>
        <rFont val="Calibri"/>
        <family val="2"/>
        <scheme val="minor"/>
      </rPr>
      <t>, 58(29), 575-600.</t>
    </r>
  </si>
  <si>
    <r>
      <t xml:space="preserve">Morris, T., &amp; Campos, M. (1999). Entomofauna depredadora del suelo del olivar. </t>
    </r>
    <r>
      <rPr>
        <i/>
        <sz val="11"/>
        <rFont val="Calibri"/>
        <family val="2"/>
        <scheme val="minor"/>
      </rPr>
      <t>Zoologica baetica</t>
    </r>
    <r>
      <rPr>
        <sz val="11"/>
        <rFont val="Calibri"/>
        <family val="2"/>
        <scheme val="minor"/>
      </rPr>
      <t>, 10, 149-160.</t>
    </r>
  </si>
  <si>
    <r>
      <t>Oelbermann, K. &amp; Scheu, S. (2010). Trophic guilds of generalist feeders in soil animal communities as indicated by stable isotope analysis (15 N/14 N). </t>
    </r>
    <r>
      <rPr>
        <i/>
        <sz val="11"/>
        <rFont val="Calibri"/>
        <family val="2"/>
        <scheme val="minor"/>
      </rPr>
      <t>Bulletin of entomological research</t>
    </r>
    <r>
      <rPr>
        <sz val="11"/>
        <rFont val="Calibri"/>
        <family val="2"/>
        <scheme val="minor"/>
      </rPr>
      <t>, 100(5), 511-520. Paraschi, L. (1988). Study of spiders in maquis ecosystems of southern Greece. PhD Thesis, University of Athens, Athens (in Greek).</t>
    </r>
  </si>
  <si>
    <t>References</t>
  </si>
  <si>
    <t>Harvey, P. R., Nellist, D. R., &amp; Telfer, M. G. (2002). Provisional atlas of British spiders (Arachnida, Araneae), Volume 1. United Kingdom.Biological Records Centre, Centre for Ecology and Hydrology. Alderweireldt, M. (1994). Prey selection and prey capture strategies of linyphiid spiders in high-input agricultural fields. Bulletin of the British Arachnological Society, 9(9), 300-308.</t>
  </si>
  <si>
    <t>Zahradník, J. (1990). Guía de los coleópteros de España y de Europa. Spain. Ediciones Omega. Traugott, M. (2003). The prey spectrum of larval and adult Cantharis species in arable land: An electrophoretic approach. Pedobiologia, 47(2), 161-169.</t>
  </si>
  <si>
    <r>
      <t xml:space="preserve">Oelbermann, K., &amp; Scheu, S. (2010). Trophic guilds of generalist feeders in soil animal communities as indicated by stable isotope analysis (15 N/14 N). </t>
    </r>
    <r>
      <rPr>
        <i/>
        <sz val="11"/>
        <rFont val="Calibri"/>
        <family val="2"/>
        <scheme val="minor"/>
      </rPr>
      <t>Bulletin of entomological research</t>
    </r>
    <r>
      <rPr>
        <sz val="11"/>
        <rFont val="Calibri"/>
        <family val="2"/>
        <scheme val="minor"/>
      </rPr>
      <t>, 100(5), 511-520. Thomson, L. J., &amp; Hoffmann, A. A. (2009). Vegetation increases the abundance of natural enemies in vineyards. Biological Control, 49(3), 259-269.</t>
    </r>
  </si>
  <si>
    <t>Chinery, M. (2005). Field Guide of Insects of Spain And Europe. Spain. Ediciones Omega. Polhemus, J. T. (1976). Chapter 9. Shore bugs (Hemiptera: Saldidae, etc.). In: Cheng, L. (Ed). Marine Insects (pp: 225-262). California. University of California.</t>
  </si>
  <si>
    <r>
      <t>Oelbermann, K., &amp; Scheu, S. (2010). Trophic guilds of generalist feeders in soil animal communities as indicated by stable isotope analysis (15 N/14 N). </t>
    </r>
    <r>
      <rPr>
        <i/>
        <sz val="11"/>
        <rFont val="Calibri"/>
        <family val="2"/>
        <scheme val="minor"/>
      </rPr>
      <t>Bulletin of entomological research</t>
    </r>
    <r>
      <rPr>
        <sz val="11"/>
        <rFont val="Calibri"/>
        <family val="2"/>
        <scheme val="minor"/>
      </rPr>
      <t>, 100(5), 511-520. Zimmermann, M., &amp; Spence, J. R. (1989). Prey use of the fishing spider Dolomedes triton (Pisauridae, Araneae): an important predator of the neuston community. Oecologia, 80(2), 187-194.</t>
    </r>
  </si>
  <si>
    <t>Romeu‐Dalmau, C., Espadaler, X., &amp; Piñol, J. (2012). Abundance, interannual variation and potential pest predator role of two co‐occurring earwig species in citrus canopies. Journal of Applied Entomology, 136(7), 501-509.</t>
  </si>
  <si>
    <t>Garypidae</t>
  </si>
  <si>
    <t>Trombidiformes</t>
  </si>
  <si>
    <t>Dasytidae</t>
  </si>
  <si>
    <t xml:space="preserve">Homoptera nymph </t>
  </si>
  <si>
    <t>Mean abundance</t>
  </si>
  <si>
    <t>Abundance</t>
  </si>
  <si>
    <t>Total abundance (excluding rare and soil fauna)</t>
  </si>
  <si>
    <t>in bold</t>
  </si>
  <si>
    <t>Soil fauna families:</t>
  </si>
  <si>
    <t>Rare families (fewer than 5 individuals):</t>
  </si>
  <si>
    <t>in orange</t>
  </si>
  <si>
    <t>Family richnes (excluding rare and soil fauna)</t>
  </si>
  <si>
    <t>Larvae not identified</t>
  </si>
  <si>
    <t>Nymph Cicadellidae</t>
  </si>
  <si>
    <t xml:space="preserve">Aphididae </t>
  </si>
  <si>
    <t xml:space="preserve">Larvae  </t>
  </si>
  <si>
    <t>Not identified</t>
  </si>
  <si>
    <t>Gamasida</t>
  </si>
  <si>
    <t>Trypetidae</t>
  </si>
  <si>
    <t>Gyropidae</t>
  </si>
  <si>
    <t>Larva not identified</t>
  </si>
  <si>
    <t xml:space="preserve">Larvae </t>
  </si>
  <si>
    <t>Prostigmata</t>
  </si>
  <si>
    <t xml:space="preserve">Muscidae </t>
  </si>
  <si>
    <t>ARTHROPODS CAPTURED IN PLANTED COVER</t>
  </si>
  <si>
    <t>Plot</t>
  </si>
  <si>
    <t>Planted cover</t>
  </si>
  <si>
    <t>Practices applied</t>
  </si>
  <si>
    <t>Tillage</t>
  </si>
  <si>
    <t>Mowing</t>
  </si>
  <si>
    <t>Herbicides</t>
  </si>
  <si>
    <t>X</t>
  </si>
  <si>
    <t>Canopy data</t>
  </si>
  <si>
    <t>Size canopy (diameter)</t>
  </si>
  <si>
    <t>4m</t>
  </si>
  <si>
    <t>2m</t>
  </si>
  <si>
    <t>5m</t>
  </si>
  <si>
    <t>Surrounding landscape features</t>
  </si>
  <si>
    <t>Olive groves</t>
  </si>
  <si>
    <t>Rainfed crops</t>
  </si>
  <si>
    <t>Distance to the nearest plot (Km)</t>
  </si>
  <si>
    <t>3.4</t>
  </si>
  <si>
    <t>1.7</t>
  </si>
  <si>
    <t>8.6</t>
  </si>
  <si>
    <t>2.6</t>
  </si>
  <si>
    <t>4.3</t>
  </si>
  <si>
    <t>REFERENCES FOR TROPHIC GUILDS</t>
  </si>
  <si>
    <t>Bare soil</t>
  </si>
  <si>
    <t>Soil cover management</t>
  </si>
  <si>
    <t>ARTHROPODS CAPTURED IN BARE SOIL</t>
  </si>
  <si>
    <t>Cover crop (row vs inter-row or both)</t>
  </si>
  <si>
    <t>Both</t>
  </si>
  <si>
    <t>Inter - row</t>
  </si>
  <si>
    <t>Mean of the age trees (years)</t>
  </si>
  <si>
    <t>&gt;100</t>
  </si>
  <si>
    <t>20-30</t>
  </si>
  <si>
    <t>10-15</t>
  </si>
  <si>
    <t>Number of trees/ha</t>
  </si>
  <si>
    <t xml:space="preserve">Pseudoscorpionida </t>
  </si>
  <si>
    <t>Bractocera oleae</t>
  </si>
  <si>
    <t>Pest control</t>
  </si>
  <si>
    <t>Spontaneous cover</t>
  </si>
  <si>
    <t>ARTHROPODS CAPTURED IN SPONTANEOUS COVER</t>
  </si>
  <si>
    <t>Trophic level</t>
  </si>
  <si>
    <t>Decomposer</t>
  </si>
  <si>
    <t>Supplementary material to: Castro J. et al. 2021: Structure of canopy and ground-dwelling arthropod communities in olive orchards is determined by the type of soil cover. — Eur. J. Entomol. 118: 159–170. Table S1. Information on the applied practices, surrounding landscape or crops, canopy data and pest control of the study areas.</t>
  </si>
  <si>
    <r>
      <t>Supplementary material to: Castro J. et al. 2021: Structure of canopy and ground-dwelling arthropod communities in olive orchards is determined by the type of soil cover. — Eur. J. Entomol. 118: 159–170. Table S2. Mound, L. A., Morison, G. D., Pitkin, B. R., &amp; Palmer, J. M. (1976). Handbooks for the identification of British insects. Vol. 1, part 11. Thysanoptera. </t>
    </r>
    <r>
      <rPr>
        <i/>
        <sz val="11"/>
        <rFont val="Calibri"/>
        <family val="2"/>
        <scheme val="minor"/>
      </rPr>
      <t>Handbooks for the identification of British insects. Vol. 1, part 11. Thysanoptera.</t>
    </r>
  </si>
  <si>
    <t>Supplementary material to: Castro J. et al. 2021: Structure of canopy and ground-dwelling arthropod communities in olive orchards is determined by the type of soil cover. — Eur. J. Entomol. 118: 159–170. Table S3. Detritivore.</t>
  </si>
  <si>
    <t>Supplementary material to: Castro J. et al. 2021: Structure of canopy and ground-dwelling arthropod communities in olive orchards is determined by the type of soil cover. — Eur. J. Entomol. 118: 159–170. Table S4. Phytophagous.</t>
  </si>
  <si>
    <t>Supplementary material to: Castro J. et al. 2021: Structure of canopy and ground-dwelling arthropod communities in olive orchards is determined by the type of soil cover. — Eur. J. Entomol. 118: 159–170. Table S5. Basal.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</si>
</sst>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i/>
      <sz val="10"/>
      <name val="Arial"/>
      <family val="2"/>
    </font>
    <font>
      <b/>
      <sz val="11"/>
      <color theme="9" tint="-0.249977111117893"/>
      <name val="Calibri"/>
      <family val="2"/>
      <scheme val="minor"/>
    </font>
    <font>
      <sz val="11"/>
      <color theme="9"/>
      <name val="Calibri"/>
      <family val="2"/>
      <scheme val="minor"/>
    </font>
    <font>
      <b/>
      <u/>
      <sz val="11"/>
      <color theme="1"/>
      <name val="Calibri"/>
      <family val="2"/>
      <scheme val="minor"/>
    </font>
    <font>
      <sz val="11"/>
      <color theme="9" tint="-0.249977111117893"/>
      <name val="Calibri"/>
      <family val="2"/>
      <scheme val="minor"/>
    </font>
    <font>
      <sz val="12"/>
      <color theme="1"/>
      <name val="Times New Roman"/>
      <family val="1"/>
    </font>
    <font>
      <b/>
      <sz val="11"/>
      <color theme="1"/>
      <name val="Times New Roman"/>
      <family val="1"/>
    </font>
    <font>
      <b/>
      <i/>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5">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57">
    <xf numFmtId="0" fontId="0" fillId="0" borderId="0" xfId="0"/>
    <xf numFmtId="0" fontId="0" fillId="0" borderId="0" xfId="0" applyFill="1"/>
    <xf numFmtId="0" fontId="1" fillId="0" borderId="0" xfId="0" applyFont="1" applyFill="1"/>
    <xf numFmtId="0" fontId="3" fillId="0" borderId="0" xfId="0" applyFont="1" applyFill="1"/>
    <xf numFmtId="0" fontId="2" fillId="0" borderId="0" xfId="0" applyFont="1" applyFill="1"/>
    <xf numFmtId="0" fontId="5" fillId="0" borderId="0" xfId="0" applyFont="1" applyFill="1"/>
    <xf numFmtId="0" fontId="3" fillId="0" borderId="0" xfId="0" applyFont="1" applyFill="1" applyAlignment="1">
      <alignment wrapText="1"/>
    </xf>
    <xf numFmtId="0" fontId="5" fillId="0" borderId="0" xfId="0" applyFont="1"/>
    <xf numFmtId="0" fontId="2" fillId="0" borderId="0" xfId="0" applyFont="1"/>
    <xf numFmtId="0" fontId="3" fillId="0" borderId="0" xfId="0" applyFont="1"/>
    <xf numFmtId="0" fontId="7" fillId="0" borderId="0" xfId="0" applyFont="1"/>
    <xf numFmtId="0" fontId="8" fillId="0" borderId="0" xfId="0" applyFont="1"/>
    <xf numFmtId="2" fontId="2" fillId="0" borderId="0" xfId="0" applyNumberFormat="1" applyFont="1"/>
    <xf numFmtId="2" fontId="3" fillId="0" borderId="0" xfId="0" applyNumberFormat="1" applyFont="1"/>
    <xf numFmtId="2" fontId="7" fillId="0" borderId="0" xfId="0" applyNumberFormat="1" applyFont="1"/>
    <xf numFmtId="2" fontId="8" fillId="0" borderId="0" xfId="0" applyNumberFormat="1" applyFont="1"/>
    <xf numFmtId="2" fontId="0" fillId="0" borderId="0" xfId="0" applyNumberFormat="1"/>
    <xf numFmtId="0" fontId="2" fillId="0" borderId="0" xfId="0" applyFont="1" applyAlignment="1">
      <alignment wrapText="1"/>
    </xf>
    <xf numFmtId="0" fontId="1" fillId="0" borderId="0" xfId="0" applyFont="1"/>
    <xf numFmtId="0" fontId="9" fillId="0" borderId="0" xfId="0" applyFont="1"/>
    <xf numFmtId="0" fontId="10" fillId="0" borderId="0" xfId="0" applyFont="1"/>
    <xf numFmtId="0" fontId="7" fillId="0" borderId="0" xfId="0" applyFont="1" applyFill="1"/>
    <xf numFmtId="0" fontId="10" fillId="0" borderId="0" xfId="0" applyFont="1" applyFill="1"/>
    <xf numFmtId="2" fontId="2" fillId="0" borderId="0" xfId="0" applyNumberFormat="1" applyFont="1" applyFill="1"/>
    <xf numFmtId="2" fontId="3" fillId="0" borderId="0" xfId="0" applyNumberFormat="1" applyFont="1" applyFill="1"/>
    <xf numFmtId="2" fontId="7" fillId="0" borderId="0" xfId="0" applyNumberFormat="1" applyFont="1" applyFill="1"/>
    <xf numFmtId="2" fontId="10" fillId="0" borderId="0" xfId="0" applyNumberFormat="1" applyFont="1" applyFill="1"/>
    <xf numFmtId="1" fontId="7" fillId="0" borderId="0" xfId="0" applyNumberFormat="1" applyFont="1" applyFill="1"/>
    <xf numFmtId="0" fontId="0" fillId="0" borderId="0" xfId="0" applyAlignment="1">
      <alignment horizontal="center"/>
    </xf>
    <xf numFmtId="0" fontId="0" fillId="0" borderId="1" xfId="0" applyBorder="1"/>
    <xf numFmtId="0" fontId="1" fillId="0" borderId="0" xfId="0" applyFont="1" applyBorder="1" applyAlignment="1">
      <alignment horizontal="center" vertical="center"/>
    </xf>
    <xf numFmtId="0" fontId="13" fillId="0" borderId="2"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xf>
    <xf numFmtId="0" fontId="0" fillId="0" borderId="0" xfId="0" applyAlignment="1">
      <alignment horizontal="center" vertical="center"/>
    </xf>
    <xf numFmtId="0" fontId="0" fillId="2" borderId="0" xfId="0" applyFill="1"/>
    <xf numFmtId="0" fontId="1" fillId="2" borderId="0" xfId="0" applyFont="1" applyFill="1"/>
    <xf numFmtId="0" fontId="3" fillId="2" borderId="0" xfId="0" applyFont="1" applyFill="1"/>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1" fillId="0" borderId="0" xfId="0" applyFont="1" applyBorder="1" applyAlignment="1">
      <alignment horizontal="center" wrapText="1"/>
    </xf>
    <xf numFmtId="0" fontId="1" fillId="0" borderId="2" xfId="0" applyFont="1" applyBorder="1" applyAlignment="1">
      <alignment horizont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1" fillId="0" borderId="0" xfId="0" applyFont="1" applyAlignment="1">
      <alignment horizontal="lef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2" fillId="0" borderId="0"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wrapText="1"/>
    </xf>
  </cellXfs>
  <cellStyles count="1">
    <cellStyle name="Normal" xfId="0" builtinId="0"/>
  </cellStyles>
  <dxfs count="3">
    <dxf>
      <font>
        <b/>
        <i val="0"/>
      </font>
    </dxf>
    <dxf>
      <font>
        <b/>
        <i val="0"/>
      </font>
      <border>
        <left/>
        <right/>
        <top/>
        <bottom/>
        <vertical/>
        <horizontal/>
      </border>
    </dxf>
    <dxf>
      <font>
        <b/>
        <i val="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zoomScale="85" zoomScaleNormal="85" workbookViewId="0">
      <selection sqref="A1:I1"/>
    </sheetView>
  </sheetViews>
  <sheetFormatPr defaultColWidth="11.42578125" defaultRowHeight="15" x14ac:dyDescent="0.25"/>
  <cols>
    <col min="2" max="2" width="22" bestFit="1" customWidth="1"/>
    <col min="3" max="3" width="20.140625" customWidth="1"/>
    <col min="7" max="7" width="17" bestFit="1" customWidth="1"/>
    <col min="8" max="8" width="22.5703125" customWidth="1"/>
    <col min="9" max="9" width="33.28515625" customWidth="1"/>
    <col min="10" max="10" width="28.85546875" customWidth="1"/>
    <col min="11" max="11" width="17.85546875" customWidth="1"/>
  </cols>
  <sheetData>
    <row r="1" spans="1:12" ht="15.75" x14ac:dyDescent="0.25">
      <c r="A1" s="46" t="s">
        <v>405</v>
      </c>
      <c r="B1" s="46"/>
      <c r="C1" s="46"/>
      <c r="D1" s="46"/>
      <c r="E1" s="46"/>
      <c r="F1" s="46"/>
      <c r="G1" s="46"/>
      <c r="H1" s="46"/>
      <c r="I1" s="46"/>
    </row>
    <row r="3" spans="1:12" ht="15" customHeight="1" x14ac:dyDescent="0.25">
      <c r="A3" s="47" t="s">
        <v>365</v>
      </c>
      <c r="B3" s="49" t="s">
        <v>388</v>
      </c>
      <c r="C3" s="56" t="s">
        <v>390</v>
      </c>
      <c r="D3" s="49" t="s">
        <v>367</v>
      </c>
      <c r="E3" s="49"/>
      <c r="F3" s="49"/>
      <c r="G3" s="30" t="s">
        <v>400</v>
      </c>
      <c r="H3" s="30" t="s">
        <v>372</v>
      </c>
      <c r="I3" s="40" t="s">
        <v>377</v>
      </c>
      <c r="J3" s="51" t="s">
        <v>380</v>
      </c>
      <c r="K3" s="42" t="s">
        <v>393</v>
      </c>
      <c r="L3" s="44" t="s">
        <v>397</v>
      </c>
    </row>
    <row r="4" spans="1:12" x14ac:dyDescent="0.25">
      <c r="A4" s="48"/>
      <c r="B4" s="50"/>
      <c r="C4" s="43"/>
      <c r="D4" s="33" t="s">
        <v>368</v>
      </c>
      <c r="E4" s="33" t="s">
        <v>369</v>
      </c>
      <c r="F4" s="33" t="s">
        <v>370</v>
      </c>
      <c r="G4" s="31" t="s">
        <v>399</v>
      </c>
      <c r="H4" s="32" t="s">
        <v>373</v>
      </c>
      <c r="I4" s="41"/>
      <c r="J4" s="52"/>
      <c r="K4" s="43"/>
      <c r="L4" s="45"/>
    </row>
    <row r="5" spans="1:12" x14ac:dyDescent="0.25">
      <c r="A5" s="29">
        <v>1</v>
      </c>
      <c r="B5" s="55" t="s">
        <v>401</v>
      </c>
      <c r="C5" s="34" t="s">
        <v>391</v>
      </c>
      <c r="D5" s="28"/>
      <c r="E5" s="28" t="s">
        <v>371</v>
      </c>
      <c r="F5" s="28"/>
      <c r="G5" s="28" t="s">
        <v>371</v>
      </c>
      <c r="H5" s="28" t="s">
        <v>376</v>
      </c>
      <c r="I5" s="28" t="s">
        <v>378</v>
      </c>
      <c r="J5" s="28">
        <v>37</v>
      </c>
      <c r="K5" s="28" t="s">
        <v>394</v>
      </c>
      <c r="L5" s="36">
        <v>100</v>
      </c>
    </row>
    <row r="6" spans="1:12" x14ac:dyDescent="0.25">
      <c r="A6" s="29">
        <v>2</v>
      </c>
      <c r="B6" s="55"/>
      <c r="C6" s="34" t="s">
        <v>392</v>
      </c>
      <c r="D6" s="28"/>
      <c r="E6" s="28" t="s">
        <v>371</v>
      </c>
      <c r="F6" s="28"/>
      <c r="G6" s="28" t="s">
        <v>371</v>
      </c>
      <c r="H6" s="28" t="s">
        <v>374</v>
      </c>
      <c r="I6" s="28" t="s">
        <v>378</v>
      </c>
      <c r="J6" s="28" t="s">
        <v>381</v>
      </c>
      <c r="K6" s="28" t="s">
        <v>395</v>
      </c>
      <c r="L6" s="36">
        <v>300</v>
      </c>
    </row>
    <row r="7" spans="1:12" x14ac:dyDescent="0.25">
      <c r="A7" s="29">
        <v>3</v>
      </c>
      <c r="B7" s="55"/>
      <c r="C7" s="34" t="s">
        <v>392</v>
      </c>
      <c r="D7" s="28"/>
      <c r="E7" s="28" t="s">
        <v>371</v>
      </c>
      <c r="F7" s="28"/>
      <c r="G7" s="28" t="s">
        <v>371</v>
      </c>
      <c r="H7" s="28" t="s">
        <v>374</v>
      </c>
      <c r="I7" s="28" t="s">
        <v>378</v>
      </c>
      <c r="J7" s="28" t="s">
        <v>382</v>
      </c>
      <c r="K7" s="28" t="s">
        <v>395</v>
      </c>
      <c r="L7" s="36">
        <v>150</v>
      </c>
    </row>
    <row r="8" spans="1:12" x14ac:dyDescent="0.25">
      <c r="A8" s="29">
        <v>4</v>
      </c>
      <c r="B8" s="55" t="s">
        <v>366</v>
      </c>
      <c r="C8" s="34" t="s">
        <v>392</v>
      </c>
      <c r="D8" s="28"/>
      <c r="E8" s="28" t="s">
        <v>371</v>
      </c>
      <c r="F8" s="28"/>
      <c r="G8" s="28" t="s">
        <v>371</v>
      </c>
      <c r="H8" s="28" t="s">
        <v>375</v>
      </c>
      <c r="I8" s="28" t="s">
        <v>379</v>
      </c>
      <c r="J8" s="28" t="s">
        <v>383</v>
      </c>
      <c r="K8" s="35" t="s">
        <v>396</v>
      </c>
      <c r="L8" s="36">
        <v>300</v>
      </c>
    </row>
    <row r="9" spans="1:12" x14ac:dyDescent="0.25">
      <c r="A9" s="29">
        <v>5</v>
      </c>
      <c r="B9" s="55"/>
      <c r="C9" s="34" t="s">
        <v>392</v>
      </c>
      <c r="D9" s="28"/>
      <c r="E9" s="28" t="s">
        <v>371</v>
      </c>
      <c r="F9" s="28"/>
      <c r="G9" s="28" t="s">
        <v>371</v>
      </c>
      <c r="H9" s="28" t="s">
        <v>374</v>
      </c>
      <c r="I9" s="28" t="s">
        <v>378</v>
      </c>
      <c r="J9" s="28" t="s">
        <v>384</v>
      </c>
      <c r="K9" s="28" t="s">
        <v>395</v>
      </c>
      <c r="L9" s="36">
        <v>150</v>
      </c>
    </row>
    <row r="10" spans="1:12" x14ac:dyDescent="0.25">
      <c r="A10" s="29">
        <v>6</v>
      </c>
      <c r="B10" s="55"/>
      <c r="C10" s="34" t="s">
        <v>392</v>
      </c>
      <c r="D10" s="28"/>
      <c r="E10" s="28" t="s">
        <v>371</v>
      </c>
      <c r="F10" s="28"/>
      <c r="G10" s="28" t="s">
        <v>371</v>
      </c>
      <c r="H10" s="28" t="s">
        <v>374</v>
      </c>
      <c r="I10" s="28" t="s">
        <v>378</v>
      </c>
      <c r="J10" s="28" t="s">
        <v>385</v>
      </c>
      <c r="K10" s="28" t="s">
        <v>395</v>
      </c>
      <c r="L10" s="36">
        <v>150</v>
      </c>
    </row>
    <row r="11" spans="1:12" x14ac:dyDescent="0.25">
      <c r="A11" s="29">
        <v>7</v>
      </c>
      <c r="B11" s="53" t="s">
        <v>387</v>
      </c>
      <c r="C11" s="54"/>
      <c r="D11" s="28" t="s">
        <v>371</v>
      </c>
      <c r="E11" s="28"/>
      <c r="F11" s="28" t="s">
        <v>371</v>
      </c>
      <c r="G11" s="28" t="s">
        <v>371</v>
      </c>
      <c r="H11" s="28" t="s">
        <v>374</v>
      </c>
      <c r="I11" s="28" t="s">
        <v>378</v>
      </c>
      <c r="J11" s="28" t="s">
        <v>384</v>
      </c>
      <c r="K11" s="28" t="s">
        <v>395</v>
      </c>
      <c r="L11" s="36">
        <v>150</v>
      </c>
    </row>
    <row r="12" spans="1:12" x14ac:dyDescent="0.25">
      <c r="A12" s="29">
        <v>8</v>
      </c>
      <c r="B12" s="53"/>
      <c r="C12" s="54"/>
      <c r="D12" s="28" t="s">
        <v>371</v>
      </c>
      <c r="E12" s="28"/>
      <c r="F12" s="28" t="s">
        <v>371</v>
      </c>
      <c r="G12" s="28" t="s">
        <v>371</v>
      </c>
      <c r="H12" s="28" t="s">
        <v>374</v>
      </c>
      <c r="I12" s="28" t="s">
        <v>378</v>
      </c>
      <c r="J12" s="28" t="s">
        <v>382</v>
      </c>
      <c r="K12" s="28" t="s">
        <v>395</v>
      </c>
      <c r="L12" s="36">
        <v>150</v>
      </c>
    </row>
    <row r="13" spans="1:12" x14ac:dyDescent="0.25">
      <c r="A13" s="29">
        <v>9</v>
      </c>
      <c r="B13" s="53"/>
      <c r="C13" s="54"/>
      <c r="D13" s="28" t="s">
        <v>371</v>
      </c>
      <c r="E13" s="28"/>
      <c r="F13" s="28" t="s">
        <v>371</v>
      </c>
      <c r="G13" s="28" t="s">
        <v>371</v>
      </c>
      <c r="H13" s="28" t="s">
        <v>374</v>
      </c>
      <c r="I13" s="28" t="s">
        <v>378</v>
      </c>
      <c r="J13" s="28" t="s">
        <v>381</v>
      </c>
      <c r="K13" s="28" t="s">
        <v>395</v>
      </c>
      <c r="L13" s="36">
        <v>300</v>
      </c>
    </row>
  </sheetData>
  <mergeCells count="12">
    <mergeCell ref="B11:C13"/>
    <mergeCell ref="B5:B7"/>
    <mergeCell ref="C3:C4"/>
    <mergeCell ref="B8:B10"/>
    <mergeCell ref="D3:F3"/>
    <mergeCell ref="I3:I4"/>
    <mergeCell ref="K3:K4"/>
    <mergeCell ref="L3:L4"/>
    <mergeCell ref="A1:I1"/>
    <mergeCell ref="A3:A4"/>
    <mergeCell ref="B3:B4"/>
    <mergeCell ref="J3:J4"/>
  </mergeCells>
  <pageMargins left="0.7" right="0.7" top="0.75" bottom="0.75" header="0.3" footer="0.3"/>
  <pageSetup paperSize="9" orientation="portrait" horizontalDpi="1200" verticalDpi="1200" r:id="rId1"/>
  <ignoredErrors>
    <ignoredError sqref="K8"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1"/>
  <sheetViews>
    <sheetView zoomScale="130" zoomScaleNormal="130" workbookViewId="0">
      <pane ySplit="3" topLeftCell="A223" activePane="bottomLeft" state="frozen"/>
      <selection activeCell="C1" sqref="C1"/>
      <selection pane="bottomLeft" activeCell="C228" sqref="C228"/>
    </sheetView>
  </sheetViews>
  <sheetFormatPr defaultColWidth="9.140625" defaultRowHeight="15" x14ac:dyDescent="0.25"/>
  <cols>
    <col min="1" max="1" width="20.85546875" style="1" bestFit="1" customWidth="1"/>
    <col min="2" max="2" width="27" style="2" bestFit="1" customWidth="1"/>
    <col min="3" max="3" width="22.7109375" style="3" customWidth="1"/>
    <col min="4" max="4" width="14.28515625" style="1" bestFit="1" customWidth="1"/>
    <col min="5" max="5" width="19" style="37" bestFit="1" customWidth="1"/>
    <col min="6" max="6" width="23.28515625" style="37" bestFit="1" customWidth="1"/>
    <col min="7" max="7" width="23.42578125" style="37" bestFit="1" customWidth="1"/>
    <col min="8" max="8" width="11" style="1" bestFit="1" customWidth="1"/>
    <col min="9" max="16384" width="9.140625" style="1"/>
  </cols>
  <sheetData>
    <row r="1" spans="1:7" x14ac:dyDescent="0.25">
      <c r="A1" s="19" t="s">
        <v>386</v>
      </c>
    </row>
    <row r="2" spans="1:7" x14ac:dyDescent="0.25">
      <c r="A2" s="19"/>
    </row>
    <row r="3" spans="1:7" s="2" customFormat="1" x14ac:dyDescent="0.25">
      <c r="A3" s="2" t="s">
        <v>1</v>
      </c>
      <c r="B3" s="2" t="s">
        <v>0</v>
      </c>
      <c r="C3" s="4" t="s">
        <v>333</v>
      </c>
      <c r="D3" s="2" t="s">
        <v>2</v>
      </c>
      <c r="E3" s="38" t="s">
        <v>254</v>
      </c>
      <c r="F3" s="38" t="s">
        <v>255</v>
      </c>
      <c r="G3" s="38" t="s">
        <v>403</v>
      </c>
    </row>
    <row r="4" spans="1:7" x14ac:dyDescent="0.25">
      <c r="A4" s="1" t="s">
        <v>188</v>
      </c>
      <c r="B4" s="2" t="s">
        <v>189</v>
      </c>
      <c r="C4" s="3" t="s">
        <v>284</v>
      </c>
      <c r="D4" s="1" t="s">
        <v>17</v>
      </c>
      <c r="E4" s="39" t="s">
        <v>17</v>
      </c>
      <c r="F4" s="39" t="s">
        <v>250</v>
      </c>
      <c r="G4" s="39" t="s">
        <v>251</v>
      </c>
    </row>
    <row r="5" spans="1:7" x14ac:dyDescent="0.25">
      <c r="A5" s="1" t="s">
        <v>188</v>
      </c>
      <c r="B5" s="2" t="s">
        <v>190</v>
      </c>
      <c r="C5" s="3" t="s">
        <v>310</v>
      </c>
      <c r="D5" s="1" t="s">
        <v>17</v>
      </c>
      <c r="E5" s="39" t="s">
        <v>17</v>
      </c>
      <c r="F5" s="39" t="s">
        <v>250</v>
      </c>
      <c r="G5" s="39" t="s">
        <v>251</v>
      </c>
    </row>
    <row r="6" spans="1:7" x14ac:dyDescent="0.25">
      <c r="A6" s="1" t="s">
        <v>188</v>
      </c>
      <c r="B6" s="2" t="s">
        <v>191</v>
      </c>
      <c r="C6" s="3" t="s">
        <v>311</v>
      </c>
      <c r="D6" s="1" t="s">
        <v>17</v>
      </c>
      <c r="E6" s="39" t="s">
        <v>17</v>
      </c>
      <c r="F6" s="39" t="s">
        <v>250</v>
      </c>
      <c r="G6" s="39" t="s">
        <v>251</v>
      </c>
    </row>
    <row r="7" spans="1:7" x14ac:dyDescent="0.25">
      <c r="A7" s="1" t="s">
        <v>188</v>
      </c>
      <c r="B7" s="2" t="s">
        <v>192</v>
      </c>
      <c r="C7" s="3" t="s">
        <v>284</v>
      </c>
      <c r="D7" s="1" t="s">
        <v>17</v>
      </c>
      <c r="E7" s="39" t="s">
        <v>17</v>
      </c>
      <c r="F7" s="39" t="s">
        <v>250</v>
      </c>
      <c r="G7" s="39" t="s">
        <v>251</v>
      </c>
    </row>
    <row r="8" spans="1:7" x14ac:dyDescent="0.25">
      <c r="A8" s="1" t="s">
        <v>188</v>
      </c>
      <c r="B8" s="2" t="s">
        <v>193</v>
      </c>
      <c r="C8" s="3" t="s">
        <v>312</v>
      </c>
      <c r="D8" s="1" t="s">
        <v>17</v>
      </c>
      <c r="E8" s="39" t="s">
        <v>17</v>
      </c>
      <c r="F8" s="39" t="s">
        <v>250</v>
      </c>
      <c r="G8" s="39" t="s">
        <v>251</v>
      </c>
    </row>
    <row r="9" spans="1:7" x14ac:dyDescent="0.25">
      <c r="A9" s="1" t="s">
        <v>188</v>
      </c>
      <c r="B9" s="2" t="s">
        <v>194</v>
      </c>
      <c r="C9" s="3" t="s">
        <v>332</v>
      </c>
      <c r="D9" s="1" t="s">
        <v>17</v>
      </c>
      <c r="E9" s="39" t="s">
        <v>17</v>
      </c>
      <c r="F9" s="39" t="s">
        <v>250</v>
      </c>
      <c r="G9" s="39" t="s">
        <v>251</v>
      </c>
    </row>
    <row r="10" spans="1:7" x14ac:dyDescent="0.25">
      <c r="A10" s="1" t="s">
        <v>188</v>
      </c>
      <c r="B10" s="2" t="s">
        <v>197</v>
      </c>
      <c r="C10" s="3" t="s">
        <v>196</v>
      </c>
      <c r="D10" s="1" t="s">
        <v>17</v>
      </c>
      <c r="E10" s="39" t="s">
        <v>17</v>
      </c>
      <c r="F10" s="39" t="s">
        <v>250</v>
      </c>
      <c r="G10" s="39" t="s">
        <v>251</v>
      </c>
    </row>
    <row r="11" spans="1:7" x14ac:dyDescent="0.25">
      <c r="A11" s="1" t="s">
        <v>188</v>
      </c>
      <c r="B11" s="2" t="s">
        <v>197</v>
      </c>
      <c r="C11" s="3" t="s">
        <v>334</v>
      </c>
      <c r="D11" s="1" t="s">
        <v>17</v>
      </c>
      <c r="E11" s="39" t="s">
        <v>17</v>
      </c>
      <c r="F11" s="39" t="s">
        <v>250</v>
      </c>
      <c r="G11" s="39" t="s">
        <v>251</v>
      </c>
    </row>
    <row r="12" spans="1:7" x14ac:dyDescent="0.25">
      <c r="A12" s="1" t="s">
        <v>188</v>
      </c>
      <c r="B12" s="2" t="s">
        <v>198</v>
      </c>
      <c r="C12" s="3" t="s">
        <v>284</v>
      </c>
      <c r="D12" s="1" t="s">
        <v>17</v>
      </c>
      <c r="E12" s="39" t="s">
        <v>17</v>
      </c>
      <c r="F12" s="39" t="s">
        <v>250</v>
      </c>
      <c r="G12" s="39" t="s">
        <v>251</v>
      </c>
    </row>
    <row r="13" spans="1:7" x14ac:dyDescent="0.25">
      <c r="A13" s="1" t="s">
        <v>188</v>
      </c>
      <c r="B13" s="2" t="s">
        <v>200</v>
      </c>
      <c r="C13" s="3" t="s">
        <v>313</v>
      </c>
      <c r="D13" s="1" t="s">
        <v>17</v>
      </c>
      <c r="E13" s="39" t="s">
        <v>17</v>
      </c>
      <c r="F13" s="39" t="s">
        <v>250</v>
      </c>
      <c r="G13" s="39" t="s">
        <v>251</v>
      </c>
    </row>
    <row r="14" spans="1:7" x14ac:dyDescent="0.25">
      <c r="A14" s="1" t="s">
        <v>188</v>
      </c>
      <c r="B14" s="2" t="s">
        <v>199</v>
      </c>
      <c r="C14" s="3" t="s">
        <v>284</v>
      </c>
      <c r="D14" s="1" t="s">
        <v>17</v>
      </c>
      <c r="E14" s="39" t="s">
        <v>17</v>
      </c>
      <c r="F14" s="39" t="s">
        <v>250</v>
      </c>
      <c r="G14" s="39" t="s">
        <v>251</v>
      </c>
    </row>
    <row r="15" spans="1:7" x14ac:dyDescent="0.25">
      <c r="A15" s="1" t="s">
        <v>188</v>
      </c>
      <c r="B15" s="2" t="s">
        <v>269</v>
      </c>
      <c r="C15" s="3" t="s">
        <v>275</v>
      </c>
      <c r="D15" s="1" t="s">
        <v>17</v>
      </c>
      <c r="E15" s="39" t="s">
        <v>17</v>
      </c>
      <c r="F15" s="39" t="s">
        <v>250</v>
      </c>
      <c r="G15" s="39" t="s">
        <v>251</v>
      </c>
    </row>
    <row r="16" spans="1:7" x14ac:dyDescent="0.25">
      <c r="A16" s="1" t="s">
        <v>188</v>
      </c>
      <c r="B16" s="2" t="s">
        <v>201</v>
      </c>
      <c r="C16" s="3" t="s">
        <v>284</v>
      </c>
      <c r="D16" s="1" t="s">
        <v>17</v>
      </c>
      <c r="E16" s="39" t="s">
        <v>17</v>
      </c>
      <c r="F16" s="39" t="s">
        <v>250</v>
      </c>
      <c r="G16" s="39" t="s">
        <v>251</v>
      </c>
    </row>
    <row r="17" spans="1:7" x14ac:dyDescent="0.25">
      <c r="A17" s="1" t="s">
        <v>188</v>
      </c>
      <c r="B17" s="2" t="s">
        <v>202</v>
      </c>
      <c r="C17" s="3" t="s">
        <v>314</v>
      </c>
      <c r="D17" s="1" t="s">
        <v>17</v>
      </c>
      <c r="E17" s="39" t="s">
        <v>17</v>
      </c>
      <c r="F17" s="39" t="s">
        <v>250</v>
      </c>
      <c r="G17" s="39" t="s">
        <v>251</v>
      </c>
    </row>
    <row r="18" spans="1:7" x14ac:dyDescent="0.25">
      <c r="A18" s="1" t="s">
        <v>188</v>
      </c>
      <c r="B18" s="2" t="s">
        <v>203</v>
      </c>
      <c r="C18" s="3" t="s">
        <v>338</v>
      </c>
      <c r="D18" s="1" t="s">
        <v>17</v>
      </c>
      <c r="E18" s="39" t="s">
        <v>17</v>
      </c>
      <c r="F18" s="39" t="s">
        <v>250</v>
      </c>
      <c r="G18" s="39" t="s">
        <v>251</v>
      </c>
    </row>
    <row r="19" spans="1:7" x14ac:dyDescent="0.25">
      <c r="A19" s="1" t="s">
        <v>188</v>
      </c>
      <c r="B19" s="2" t="s">
        <v>204</v>
      </c>
      <c r="C19" s="3" t="s">
        <v>310</v>
      </c>
      <c r="D19" s="1" t="s">
        <v>17</v>
      </c>
      <c r="E19" s="39" t="s">
        <v>17</v>
      </c>
      <c r="F19" s="39" t="s">
        <v>250</v>
      </c>
      <c r="G19" s="39" t="s">
        <v>251</v>
      </c>
    </row>
    <row r="20" spans="1:7" x14ac:dyDescent="0.25">
      <c r="A20" s="1" t="s">
        <v>188</v>
      </c>
      <c r="B20" s="2" t="s">
        <v>205</v>
      </c>
      <c r="C20" s="3" t="s">
        <v>284</v>
      </c>
      <c r="D20" s="1" t="s">
        <v>17</v>
      </c>
      <c r="E20" s="39" t="s">
        <v>17</v>
      </c>
      <c r="F20" s="39" t="s">
        <v>250</v>
      </c>
      <c r="G20" s="39" t="s">
        <v>251</v>
      </c>
    </row>
    <row r="21" spans="1:7" x14ac:dyDescent="0.25">
      <c r="A21" s="1" t="s">
        <v>188</v>
      </c>
      <c r="B21" s="2" t="s">
        <v>206</v>
      </c>
      <c r="C21" s="3" t="s">
        <v>310</v>
      </c>
      <c r="D21" s="1" t="s">
        <v>17</v>
      </c>
      <c r="E21" s="39" t="s">
        <v>17</v>
      </c>
      <c r="F21" s="39" t="s">
        <v>250</v>
      </c>
      <c r="G21" s="39" t="s">
        <v>251</v>
      </c>
    </row>
    <row r="22" spans="1:7" x14ac:dyDescent="0.25">
      <c r="A22" s="1" t="s">
        <v>188</v>
      </c>
      <c r="B22" s="2" t="s">
        <v>207</v>
      </c>
      <c r="C22" s="3" t="s">
        <v>310</v>
      </c>
      <c r="D22" s="1" t="s">
        <v>17</v>
      </c>
      <c r="E22" s="39" t="s">
        <v>17</v>
      </c>
      <c r="F22" s="39" t="s">
        <v>250</v>
      </c>
      <c r="G22" s="39" t="s">
        <v>251</v>
      </c>
    </row>
    <row r="23" spans="1:7" x14ac:dyDescent="0.25">
      <c r="A23" s="1" t="s">
        <v>188</v>
      </c>
      <c r="B23" s="2" t="s">
        <v>208</v>
      </c>
      <c r="C23" s="3" t="s">
        <v>315</v>
      </c>
      <c r="D23" s="1" t="s">
        <v>17</v>
      </c>
      <c r="E23" s="39" t="s">
        <v>17</v>
      </c>
      <c r="F23" s="39" t="s">
        <v>250</v>
      </c>
      <c r="G23" s="39" t="s">
        <v>251</v>
      </c>
    </row>
    <row r="24" spans="1:7" x14ac:dyDescent="0.25">
      <c r="A24" s="1" t="s">
        <v>188</v>
      </c>
      <c r="B24" s="2" t="s">
        <v>263</v>
      </c>
      <c r="C24" s="3" t="s">
        <v>316</v>
      </c>
      <c r="D24" s="1" t="s">
        <v>17</v>
      </c>
      <c r="E24" s="39" t="s">
        <v>17</v>
      </c>
      <c r="F24" s="39" t="s">
        <v>250</v>
      </c>
      <c r="G24" s="39" t="s">
        <v>251</v>
      </c>
    </row>
    <row r="25" spans="1:7" x14ac:dyDescent="0.25">
      <c r="A25" s="1" t="s">
        <v>3</v>
      </c>
      <c r="B25" s="2" t="s">
        <v>7</v>
      </c>
      <c r="C25" s="3" t="s">
        <v>285</v>
      </c>
      <c r="D25" s="1" t="s">
        <v>6</v>
      </c>
      <c r="E25" s="39" t="s">
        <v>6</v>
      </c>
      <c r="F25" s="39" t="s">
        <v>404</v>
      </c>
      <c r="G25" s="39" t="s">
        <v>248</v>
      </c>
    </row>
    <row r="26" spans="1:7" x14ac:dyDescent="0.25">
      <c r="A26" s="1" t="s">
        <v>3</v>
      </c>
      <c r="B26" s="2" t="s">
        <v>12</v>
      </c>
      <c r="C26" s="3" t="s">
        <v>286</v>
      </c>
      <c r="D26" s="1" t="s">
        <v>4</v>
      </c>
      <c r="E26" s="39" t="s">
        <v>4</v>
      </c>
      <c r="F26" s="39" t="s">
        <v>247</v>
      </c>
      <c r="G26" s="39" t="s">
        <v>248</v>
      </c>
    </row>
    <row r="27" spans="1:7" x14ac:dyDescent="0.25">
      <c r="A27" s="1" t="s">
        <v>3</v>
      </c>
      <c r="B27" s="2" t="s">
        <v>8</v>
      </c>
      <c r="C27" s="3" t="s">
        <v>286</v>
      </c>
      <c r="D27" s="1" t="s">
        <v>6</v>
      </c>
      <c r="E27" s="39" t="s">
        <v>6</v>
      </c>
      <c r="F27" s="39" t="s">
        <v>249</v>
      </c>
      <c r="G27" s="39" t="s">
        <v>248</v>
      </c>
    </row>
    <row r="28" spans="1:7" x14ac:dyDescent="0.25">
      <c r="A28" s="1" t="s">
        <v>3</v>
      </c>
      <c r="B28" s="2" t="s">
        <v>11</v>
      </c>
      <c r="C28" s="3" t="s">
        <v>286</v>
      </c>
      <c r="D28" s="1" t="s">
        <v>4</v>
      </c>
      <c r="E28" s="39" t="s">
        <v>4</v>
      </c>
      <c r="F28" s="39" t="s">
        <v>247</v>
      </c>
      <c r="G28" s="39" t="s">
        <v>248</v>
      </c>
    </row>
    <row r="29" spans="1:7" x14ac:dyDescent="0.25">
      <c r="A29" s="1" t="s">
        <v>3</v>
      </c>
      <c r="B29" s="2" t="s">
        <v>9</v>
      </c>
      <c r="C29" s="3" t="s">
        <v>286</v>
      </c>
      <c r="D29" s="1" t="s">
        <v>4</v>
      </c>
      <c r="E29" s="39" t="s">
        <v>4</v>
      </c>
      <c r="F29" s="39" t="s">
        <v>249</v>
      </c>
      <c r="G29" s="39" t="s">
        <v>248</v>
      </c>
    </row>
    <row r="30" spans="1:7" x14ac:dyDescent="0.25">
      <c r="A30" s="1" t="s">
        <v>3</v>
      </c>
      <c r="B30" s="2" t="s">
        <v>10</v>
      </c>
      <c r="C30" s="3" t="s">
        <v>286</v>
      </c>
      <c r="D30" s="1" t="s">
        <v>4</v>
      </c>
      <c r="E30" s="39" t="s">
        <v>17</v>
      </c>
      <c r="F30" s="39" t="s">
        <v>250</v>
      </c>
      <c r="G30" s="39" t="s">
        <v>251</v>
      </c>
    </row>
    <row r="31" spans="1:7" x14ac:dyDescent="0.25">
      <c r="A31" s="1" t="s">
        <v>3</v>
      </c>
      <c r="B31" s="2" t="s">
        <v>13</v>
      </c>
      <c r="C31" s="3" t="s">
        <v>286</v>
      </c>
      <c r="D31" s="1" t="s">
        <v>4</v>
      </c>
      <c r="E31" s="39" t="s">
        <v>4</v>
      </c>
      <c r="F31" s="39" t="s">
        <v>247</v>
      </c>
      <c r="G31" s="39" t="s">
        <v>248</v>
      </c>
    </row>
    <row r="32" spans="1:7" x14ac:dyDescent="0.25">
      <c r="A32" s="1" t="s">
        <v>3</v>
      </c>
      <c r="B32" s="2" t="s">
        <v>14</v>
      </c>
      <c r="C32" s="3" t="s">
        <v>286</v>
      </c>
      <c r="D32" s="1" t="s">
        <v>4</v>
      </c>
      <c r="E32" s="39" t="s">
        <v>4</v>
      </c>
      <c r="F32" s="39" t="s">
        <v>247</v>
      </c>
      <c r="G32" s="39" t="s">
        <v>248</v>
      </c>
    </row>
    <row r="33" spans="1:7" x14ac:dyDescent="0.25">
      <c r="A33" s="1" t="s">
        <v>3</v>
      </c>
      <c r="B33" s="2" t="s">
        <v>5</v>
      </c>
      <c r="C33" s="3" t="s">
        <v>317</v>
      </c>
      <c r="D33" s="1" t="s">
        <v>4</v>
      </c>
      <c r="E33" s="39" t="s">
        <v>4</v>
      </c>
      <c r="F33" s="39" t="s">
        <v>247</v>
      </c>
      <c r="G33" s="39" t="s">
        <v>248</v>
      </c>
    </row>
    <row r="34" spans="1:7" x14ac:dyDescent="0.25">
      <c r="A34" s="1" t="s">
        <v>3</v>
      </c>
      <c r="B34" s="2" t="s">
        <v>15</v>
      </c>
      <c r="C34" s="3" t="s">
        <v>286</v>
      </c>
      <c r="D34" s="1" t="s">
        <v>4</v>
      </c>
      <c r="E34" s="39" t="s">
        <v>4</v>
      </c>
      <c r="F34" s="39" t="s">
        <v>247</v>
      </c>
      <c r="G34" s="39" t="s">
        <v>248</v>
      </c>
    </row>
    <row r="35" spans="1:7" x14ac:dyDescent="0.25">
      <c r="A35" s="1" t="s">
        <v>3</v>
      </c>
      <c r="B35" s="2" t="s">
        <v>16</v>
      </c>
      <c r="C35" s="3" t="s">
        <v>286</v>
      </c>
      <c r="D35" s="1" t="s">
        <v>4</v>
      </c>
      <c r="E35" s="39" t="s">
        <v>6</v>
      </c>
      <c r="F35" s="39" t="s">
        <v>404</v>
      </c>
      <c r="G35" s="39" t="s">
        <v>248</v>
      </c>
    </row>
    <row r="36" spans="1:7" x14ac:dyDescent="0.25">
      <c r="A36" s="1" t="s">
        <v>3</v>
      </c>
      <c r="B36" s="2" t="s">
        <v>18</v>
      </c>
      <c r="C36" s="3" t="s">
        <v>335</v>
      </c>
      <c r="D36" s="1" t="s">
        <v>17</v>
      </c>
      <c r="E36" s="39" t="s">
        <v>17</v>
      </c>
      <c r="F36" s="39" t="s">
        <v>250</v>
      </c>
      <c r="G36" s="39" t="s">
        <v>251</v>
      </c>
    </row>
    <row r="37" spans="1:7" x14ac:dyDescent="0.25">
      <c r="A37" s="1" t="s">
        <v>3</v>
      </c>
      <c r="B37" s="2" t="s">
        <v>19</v>
      </c>
      <c r="C37" s="3" t="s">
        <v>286</v>
      </c>
      <c r="D37" s="1" t="s">
        <v>17</v>
      </c>
      <c r="E37" s="39" t="s">
        <v>17</v>
      </c>
      <c r="F37" s="39" t="s">
        <v>250</v>
      </c>
      <c r="G37" s="39" t="s">
        <v>251</v>
      </c>
    </row>
    <row r="38" spans="1:7" x14ac:dyDescent="0.25">
      <c r="A38" s="1" t="s">
        <v>3</v>
      </c>
      <c r="B38" s="2" t="s">
        <v>20</v>
      </c>
      <c r="C38" s="3" t="s">
        <v>286</v>
      </c>
      <c r="D38" s="1" t="s">
        <v>4</v>
      </c>
      <c r="E38" s="39" t="s">
        <v>4</v>
      </c>
      <c r="F38" s="39" t="s">
        <v>247</v>
      </c>
      <c r="G38" s="39" t="s">
        <v>248</v>
      </c>
    </row>
    <row r="39" spans="1:7" x14ac:dyDescent="0.25">
      <c r="A39" s="1" t="s">
        <v>3</v>
      </c>
      <c r="B39" s="2" t="s">
        <v>22</v>
      </c>
      <c r="C39" s="3" t="s">
        <v>286</v>
      </c>
      <c r="D39" s="1" t="s">
        <v>4</v>
      </c>
      <c r="E39" s="39" t="s">
        <v>4</v>
      </c>
      <c r="F39" s="39" t="s">
        <v>247</v>
      </c>
      <c r="G39" s="39" t="s">
        <v>248</v>
      </c>
    </row>
    <row r="40" spans="1:7" x14ac:dyDescent="0.25">
      <c r="A40" s="1" t="s">
        <v>3</v>
      </c>
      <c r="B40" s="2" t="s">
        <v>21</v>
      </c>
      <c r="C40" s="3" t="s">
        <v>286</v>
      </c>
      <c r="D40" s="1" t="s">
        <v>17</v>
      </c>
      <c r="E40" s="39" t="s">
        <v>17</v>
      </c>
      <c r="F40" s="39" t="s">
        <v>250</v>
      </c>
      <c r="G40" s="39" t="s">
        <v>251</v>
      </c>
    </row>
    <row r="41" spans="1:7" x14ac:dyDescent="0.25">
      <c r="A41" s="1" t="s">
        <v>3</v>
      </c>
      <c r="B41" s="2" t="s">
        <v>23</v>
      </c>
      <c r="C41" s="3" t="s">
        <v>286</v>
      </c>
      <c r="D41" s="1" t="s">
        <v>17</v>
      </c>
      <c r="E41" s="39" t="s">
        <v>17</v>
      </c>
      <c r="F41" s="39" t="s">
        <v>250</v>
      </c>
      <c r="G41" s="39" t="s">
        <v>251</v>
      </c>
    </row>
    <row r="42" spans="1:7" x14ac:dyDescent="0.25">
      <c r="A42" s="1" t="s">
        <v>3</v>
      </c>
      <c r="B42" s="2" t="s">
        <v>24</v>
      </c>
      <c r="C42" s="3" t="s">
        <v>286</v>
      </c>
      <c r="D42" s="1" t="s">
        <v>4</v>
      </c>
      <c r="E42" s="39" t="s">
        <v>4</v>
      </c>
      <c r="F42" s="39" t="s">
        <v>247</v>
      </c>
      <c r="G42" s="39" t="s">
        <v>248</v>
      </c>
    </row>
    <row r="43" spans="1:7" x14ac:dyDescent="0.25">
      <c r="A43" s="1" t="s">
        <v>3</v>
      </c>
      <c r="B43" s="2" t="s">
        <v>25</v>
      </c>
      <c r="C43" s="3" t="s">
        <v>286</v>
      </c>
      <c r="D43" s="1" t="s">
        <v>4</v>
      </c>
      <c r="E43" s="39" t="s">
        <v>6</v>
      </c>
      <c r="F43" s="39" t="s">
        <v>404</v>
      </c>
      <c r="G43" s="39" t="s">
        <v>248</v>
      </c>
    </row>
    <row r="44" spans="1:7" x14ac:dyDescent="0.25">
      <c r="A44" s="1" t="s">
        <v>3</v>
      </c>
      <c r="B44" s="2" t="s">
        <v>26</v>
      </c>
      <c r="C44" s="3" t="s">
        <v>286</v>
      </c>
      <c r="D44" s="1" t="s">
        <v>4</v>
      </c>
      <c r="E44" s="39" t="s">
        <v>4</v>
      </c>
      <c r="F44" s="39" t="s">
        <v>252</v>
      </c>
      <c r="G44" s="39" t="s">
        <v>248</v>
      </c>
    </row>
    <row r="45" spans="1:7" ht="17.25" customHeight="1" x14ac:dyDescent="0.25">
      <c r="A45" s="1" t="s">
        <v>3</v>
      </c>
      <c r="B45" s="2" t="s">
        <v>27</v>
      </c>
      <c r="C45" s="3" t="s">
        <v>286</v>
      </c>
      <c r="D45" s="1" t="s">
        <v>4</v>
      </c>
      <c r="E45" s="39" t="s">
        <v>4</v>
      </c>
      <c r="F45" s="39" t="s">
        <v>247</v>
      </c>
      <c r="G45" s="39" t="s">
        <v>248</v>
      </c>
    </row>
    <row r="46" spans="1:7" x14ac:dyDescent="0.25">
      <c r="A46" s="1" t="s">
        <v>3</v>
      </c>
      <c r="B46" s="2" t="s">
        <v>29</v>
      </c>
      <c r="C46" s="3" t="s">
        <v>286</v>
      </c>
      <c r="D46" s="1" t="s">
        <v>17</v>
      </c>
      <c r="E46" s="39" t="s">
        <v>17</v>
      </c>
      <c r="F46" s="39" t="s">
        <v>250</v>
      </c>
      <c r="G46" s="39" t="s">
        <v>251</v>
      </c>
    </row>
    <row r="47" spans="1:7" x14ac:dyDescent="0.25">
      <c r="A47" s="1" t="s">
        <v>3</v>
      </c>
      <c r="B47" s="2" t="s">
        <v>30</v>
      </c>
      <c r="C47" s="3" t="s">
        <v>286</v>
      </c>
      <c r="D47" s="1" t="s">
        <v>4</v>
      </c>
      <c r="E47" s="39" t="s">
        <v>6</v>
      </c>
      <c r="F47" s="39" t="s">
        <v>404</v>
      </c>
      <c r="G47" s="39" t="s">
        <v>248</v>
      </c>
    </row>
    <row r="48" spans="1:7" x14ac:dyDescent="0.25">
      <c r="A48" s="1" t="s">
        <v>3</v>
      </c>
      <c r="B48" s="2" t="s">
        <v>31</v>
      </c>
      <c r="C48" s="3" t="s">
        <v>318</v>
      </c>
      <c r="D48" s="1" t="s">
        <v>17</v>
      </c>
      <c r="E48" s="39" t="s">
        <v>4</v>
      </c>
      <c r="F48" s="39" t="s">
        <v>252</v>
      </c>
      <c r="G48" s="39" t="s">
        <v>248</v>
      </c>
    </row>
    <row r="49" spans="1:7" x14ac:dyDescent="0.25">
      <c r="A49" s="1" t="s">
        <v>3</v>
      </c>
      <c r="B49" s="2" t="s">
        <v>32</v>
      </c>
      <c r="C49" s="3" t="s">
        <v>286</v>
      </c>
      <c r="D49" s="1" t="s">
        <v>4</v>
      </c>
      <c r="E49" s="39" t="s">
        <v>4</v>
      </c>
      <c r="F49" s="39" t="s">
        <v>252</v>
      </c>
      <c r="G49" s="39" t="s">
        <v>248</v>
      </c>
    </row>
    <row r="50" spans="1:7" x14ac:dyDescent="0.25">
      <c r="A50" s="1" t="s">
        <v>3</v>
      </c>
      <c r="B50" s="2" t="s">
        <v>33</v>
      </c>
      <c r="C50" s="3" t="s">
        <v>286</v>
      </c>
      <c r="D50" s="1" t="s">
        <v>4</v>
      </c>
      <c r="E50" s="39" t="s">
        <v>4</v>
      </c>
      <c r="F50" s="39" t="s">
        <v>252</v>
      </c>
      <c r="G50" s="39" t="s">
        <v>248</v>
      </c>
    </row>
    <row r="51" spans="1:7" ht="13.5" customHeight="1" x14ac:dyDescent="0.25">
      <c r="A51" s="1" t="s">
        <v>3</v>
      </c>
      <c r="B51" s="2" t="s">
        <v>34</v>
      </c>
      <c r="C51" s="3" t="s">
        <v>286</v>
      </c>
      <c r="D51" s="1" t="s">
        <v>4</v>
      </c>
      <c r="E51" s="39" t="s">
        <v>4</v>
      </c>
      <c r="F51" s="39" t="s">
        <v>252</v>
      </c>
      <c r="G51" s="39" t="s">
        <v>248</v>
      </c>
    </row>
    <row r="52" spans="1:7" x14ac:dyDescent="0.25">
      <c r="A52" s="1" t="s">
        <v>3</v>
      </c>
      <c r="B52" s="2" t="s">
        <v>35</v>
      </c>
      <c r="C52" s="3" t="s">
        <v>286</v>
      </c>
      <c r="D52" s="1" t="s">
        <v>4</v>
      </c>
      <c r="E52" s="39" t="s">
        <v>4</v>
      </c>
      <c r="F52" s="39" t="s">
        <v>252</v>
      </c>
      <c r="G52" s="39" t="s">
        <v>248</v>
      </c>
    </row>
    <row r="53" spans="1:7" x14ac:dyDescent="0.25">
      <c r="A53" s="1" t="s">
        <v>3</v>
      </c>
      <c r="B53" s="2" t="s">
        <v>36</v>
      </c>
      <c r="C53" s="3" t="s">
        <v>286</v>
      </c>
      <c r="D53" s="1" t="s">
        <v>4</v>
      </c>
      <c r="E53" s="39" t="s">
        <v>4</v>
      </c>
      <c r="F53" s="39" t="s">
        <v>247</v>
      </c>
      <c r="G53" s="39" t="s">
        <v>248</v>
      </c>
    </row>
    <row r="54" spans="1:7" x14ac:dyDescent="0.25">
      <c r="A54" s="1" t="s">
        <v>3</v>
      </c>
      <c r="B54" s="2" t="s">
        <v>37</v>
      </c>
      <c r="C54" s="3" t="s">
        <v>286</v>
      </c>
      <c r="D54" s="1" t="s">
        <v>6</v>
      </c>
      <c r="E54" s="39" t="s">
        <v>6</v>
      </c>
      <c r="F54" s="39" t="s">
        <v>404</v>
      </c>
      <c r="G54" s="39" t="s">
        <v>248</v>
      </c>
    </row>
    <row r="55" spans="1:7" x14ac:dyDescent="0.25">
      <c r="A55" s="1" t="s">
        <v>3</v>
      </c>
      <c r="B55" s="2" t="s">
        <v>38</v>
      </c>
      <c r="C55" s="3" t="s">
        <v>286</v>
      </c>
      <c r="D55" s="1" t="s">
        <v>4</v>
      </c>
      <c r="E55" s="39" t="s">
        <v>4</v>
      </c>
      <c r="F55" s="39" t="s">
        <v>247</v>
      </c>
      <c r="G55" s="39" t="s">
        <v>248</v>
      </c>
    </row>
    <row r="56" spans="1:7" x14ac:dyDescent="0.25">
      <c r="A56" s="1" t="s">
        <v>3</v>
      </c>
      <c r="B56" s="2" t="s">
        <v>39</v>
      </c>
      <c r="C56" s="3" t="s">
        <v>286</v>
      </c>
      <c r="D56" s="1" t="s">
        <v>4</v>
      </c>
      <c r="E56" s="39" t="s">
        <v>4</v>
      </c>
      <c r="F56" s="39" t="s">
        <v>247</v>
      </c>
      <c r="G56" s="39" t="s">
        <v>248</v>
      </c>
    </row>
    <row r="57" spans="1:7" x14ac:dyDescent="0.25">
      <c r="A57" s="1" t="s">
        <v>3</v>
      </c>
      <c r="B57" s="2" t="s">
        <v>40</v>
      </c>
      <c r="C57" s="3" t="s">
        <v>286</v>
      </c>
      <c r="D57" s="1" t="s">
        <v>4</v>
      </c>
      <c r="E57" s="39" t="s">
        <v>4</v>
      </c>
      <c r="F57" s="39" t="s">
        <v>247</v>
      </c>
      <c r="G57" s="39" t="s">
        <v>248</v>
      </c>
    </row>
    <row r="58" spans="1:7" x14ac:dyDescent="0.25">
      <c r="A58" s="1" t="s">
        <v>3</v>
      </c>
      <c r="B58" s="2" t="s">
        <v>256</v>
      </c>
      <c r="C58" s="3" t="s">
        <v>286</v>
      </c>
      <c r="D58" s="1" t="s">
        <v>28</v>
      </c>
      <c r="E58" s="39" t="s">
        <v>28</v>
      </c>
      <c r="F58" s="39" t="s">
        <v>249</v>
      </c>
      <c r="G58" s="39" t="s">
        <v>251</v>
      </c>
    </row>
    <row r="59" spans="1:7" x14ac:dyDescent="0.25">
      <c r="A59" s="1" t="s">
        <v>155</v>
      </c>
      <c r="B59" s="2" t="s">
        <v>157</v>
      </c>
      <c r="C59" s="3" t="s">
        <v>319</v>
      </c>
      <c r="D59" s="1" t="s">
        <v>156</v>
      </c>
      <c r="E59" s="39" t="s">
        <v>156</v>
      </c>
      <c r="F59" s="39" t="s">
        <v>404</v>
      </c>
      <c r="G59" s="39" t="s">
        <v>248</v>
      </c>
    </row>
    <row r="60" spans="1:7" x14ac:dyDescent="0.25">
      <c r="A60" s="1" t="s">
        <v>155</v>
      </c>
      <c r="B60" s="2" t="s">
        <v>158</v>
      </c>
      <c r="C60" s="3" t="s">
        <v>319</v>
      </c>
      <c r="D60" s="1" t="s">
        <v>156</v>
      </c>
      <c r="E60" s="39" t="s">
        <v>156</v>
      </c>
      <c r="F60" s="39" t="s">
        <v>404</v>
      </c>
      <c r="G60" s="39" t="s">
        <v>248</v>
      </c>
    </row>
    <row r="61" spans="1:7" x14ac:dyDescent="0.25">
      <c r="A61" s="1" t="s">
        <v>155</v>
      </c>
      <c r="B61" s="2" t="s">
        <v>159</v>
      </c>
      <c r="C61" s="3" t="s">
        <v>319</v>
      </c>
      <c r="D61" s="1" t="s">
        <v>156</v>
      </c>
      <c r="E61" s="39" t="s">
        <v>65</v>
      </c>
      <c r="F61" s="39" t="s">
        <v>249</v>
      </c>
      <c r="G61" s="39" t="s">
        <v>248</v>
      </c>
    </row>
    <row r="62" spans="1:7" x14ac:dyDescent="0.25">
      <c r="A62" s="1" t="s">
        <v>155</v>
      </c>
      <c r="B62" s="2" t="s">
        <v>160</v>
      </c>
      <c r="C62" s="3" t="s">
        <v>319</v>
      </c>
      <c r="D62" s="1" t="s">
        <v>156</v>
      </c>
      <c r="E62" s="39" t="s">
        <v>156</v>
      </c>
      <c r="F62" s="39" t="s">
        <v>249</v>
      </c>
      <c r="G62" s="39" t="s">
        <v>248</v>
      </c>
    </row>
    <row r="63" spans="1:7" x14ac:dyDescent="0.25">
      <c r="A63" s="1" t="s">
        <v>155</v>
      </c>
      <c r="B63" s="2" t="s">
        <v>161</v>
      </c>
      <c r="C63" s="3" t="s">
        <v>319</v>
      </c>
      <c r="D63" s="1" t="s">
        <v>156</v>
      </c>
      <c r="E63" s="39" t="s">
        <v>156</v>
      </c>
      <c r="F63" s="39" t="s">
        <v>404</v>
      </c>
      <c r="G63" s="39" t="s">
        <v>248</v>
      </c>
    </row>
    <row r="64" spans="1:7" x14ac:dyDescent="0.25">
      <c r="A64" s="1" t="s">
        <v>219</v>
      </c>
      <c r="B64" s="2" t="s">
        <v>220</v>
      </c>
      <c r="C64" s="3" t="s">
        <v>339</v>
      </c>
      <c r="D64" s="1" t="s">
        <v>28</v>
      </c>
      <c r="E64" s="39" t="s">
        <v>28</v>
      </c>
      <c r="F64" s="39" t="s">
        <v>250</v>
      </c>
      <c r="G64" s="39" t="s">
        <v>251</v>
      </c>
    </row>
    <row r="65" spans="1:7" x14ac:dyDescent="0.25">
      <c r="A65" s="1" t="s">
        <v>219</v>
      </c>
      <c r="B65" s="2" t="s">
        <v>221</v>
      </c>
      <c r="C65" s="3" t="s">
        <v>287</v>
      </c>
      <c r="D65" s="1" t="s">
        <v>156</v>
      </c>
      <c r="E65" s="39" t="s">
        <v>156</v>
      </c>
      <c r="F65" s="39" t="s">
        <v>250</v>
      </c>
      <c r="G65" s="39" t="s">
        <v>251</v>
      </c>
    </row>
    <row r="66" spans="1:7" x14ac:dyDescent="0.25">
      <c r="A66" s="1" t="s">
        <v>41</v>
      </c>
      <c r="B66" s="2" t="s">
        <v>42</v>
      </c>
      <c r="C66" s="3" t="s">
        <v>288</v>
      </c>
      <c r="D66" s="1" t="s">
        <v>4</v>
      </c>
      <c r="E66" s="39" t="s">
        <v>4</v>
      </c>
      <c r="F66" s="39" t="s">
        <v>247</v>
      </c>
      <c r="G66" s="39" t="s">
        <v>248</v>
      </c>
    </row>
    <row r="67" spans="1:7" x14ac:dyDescent="0.25">
      <c r="A67" s="1" t="s">
        <v>41</v>
      </c>
      <c r="B67" s="2" t="s">
        <v>43</v>
      </c>
      <c r="C67" s="3" t="s">
        <v>287</v>
      </c>
      <c r="D67" s="1" t="s">
        <v>6</v>
      </c>
      <c r="E67" s="39" t="s">
        <v>6</v>
      </c>
      <c r="F67" s="39" t="s">
        <v>404</v>
      </c>
      <c r="G67" s="39" t="s">
        <v>248</v>
      </c>
    </row>
    <row r="68" spans="1:7" x14ac:dyDescent="0.25">
      <c r="A68" s="1" t="s">
        <v>41</v>
      </c>
      <c r="B68" s="2" t="s">
        <v>44</v>
      </c>
      <c r="C68" s="3" t="s">
        <v>289</v>
      </c>
      <c r="D68" s="1" t="s">
        <v>4</v>
      </c>
      <c r="E68" s="39" t="s">
        <v>6</v>
      </c>
      <c r="F68" s="39" t="s">
        <v>404</v>
      </c>
      <c r="G68" s="39" t="s">
        <v>248</v>
      </c>
    </row>
    <row r="69" spans="1:7" x14ac:dyDescent="0.25">
      <c r="A69" s="1" t="s">
        <v>41</v>
      </c>
      <c r="B69" s="2" t="s">
        <v>45</v>
      </c>
      <c r="C69" s="3" t="s">
        <v>287</v>
      </c>
      <c r="D69" s="1" t="s">
        <v>17</v>
      </c>
      <c r="E69" s="39" t="s">
        <v>17</v>
      </c>
      <c r="F69" s="39" t="s">
        <v>250</v>
      </c>
      <c r="G69" s="39" t="s">
        <v>251</v>
      </c>
    </row>
    <row r="70" spans="1:7" x14ac:dyDescent="0.25">
      <c r="A70" s="1" t="s">
        <v>41</v>
      </c>
      <c r="B70" s="2" t="s">
        <v>46</v>
      </c>
      <c r="C70" s="3" t="s">
        <v>287</v>
      </c>
      <c r="D70" s="1" t="s">
        <v>4</v>
      </c>
      <c r="E70" s="39" t="s">
        <v>4</v>
      </c>
      <c r="F70" s="39" t="s">
        <v>252</v>
      </c>
      <c r="G70" s="39" t="s">
        <v>248</v>
      </c>
    </row>
    <row r="71" spans="1:7" x14ac:dyDescent="0.25">
      <c r="A71" s="1" t="s">
        <v>41</v>
      </c>
      <c r="B71" s="2" t="s">
        <v>47</v>
      </c>
      <c r="C71" s="3" t="s">
        <v>287</v>
      </c>
      <c r="D71" s="1" t="s">
        <v>6</v>
      </c>
      <c r="E71" s="39" t="s">
        <v>6</v>
      </c>
      <c r="F71" s="39" t="s">
        <v>404</v>
      </c>
      <c r="G71" s="39" t="s">
        <v>248</v>
      </c>
    </row>
    <row r="72" spans="1:7" x14ac:dyDescent="0.25">
      <c r="A72" s="1" t="s">
        <v>41</v>
      </c>
      <c r="B72" s="2" t="s">
        <v>48</v>
      </c>
      <c r="C72" s="5" t="s">
        <v>290</v>
      </c>
      <c r="D72" s="1" t="s">
        <v>6</v>
      </c>
      <c r="E72" s="39" t="s">
        <v>4</v>
      </c>
      <c r="F72" s="39" t="s">
        <v>252</v>
      </c>
      <c r="G72" s="39" t="s">
        <v>248</v>
      </c>
    </row>
    <row r="73" spans="1:7" ht="13.5" customHeight="1" x14ac:dyDescent="0.25">
      <c r="A73" s="3" t="s">
        <v>41</v>
      </c>
      <c r="B73" s="4" t="s">
        <v>49</v>
      </c>
      <c r="C73" s="6" t="s">
        <v>336</v>
      </c>
      <c r="D73" s="1" t="s">
        <v>17</v>
      </c>
      <c r="E73" s="39" t="s">
        <v>17</v>
      </c>
      <c r="F73" s="39" t="s">
        <v>247</v>
      </c>
      <c r="G73" s="39" t="s">
        <v>248</v>
      </c>
    </row>
    <row r="74" spans="1:7" ht="15" customHeight="1" x14ac:dyDescent="0.25">
      <c r="A74" s="1" t="s">
        <v>41</v>
      </c>
      <c r="B74" s="2" t="s">
        <v>50</v>
      </c>
      <c r="C74" s="7" t="s">
        <v>282</v>
      </c>
      <c r="D74" s="1" t="s">
        <v>17</v>
      </c>
      <c r="E74" s="39" t="s">
        <v>17</v>
      </c>
      <c r="F74" s="39" t="s">
        <v>250</v>
      </c>
      <c r="G74" s="39" t="s">
        <v>251</v>
      </c>
    </row>
    <row r="75" spans="1:7" x14ac:dyDescent="0.25">
      <c r="A75" s="1" t="s">
        <v>41</v>
      </c>
      <c r="B75" s="2" t="s">
        <v>51</v>
      </c>
      <c r="C75" s="3" t="s">
        <v>287</v>
      </c>
      <c r="D75" s="1" t="s">
        <v>4</v>
      </c>
      <c r="E75" s="39" t="s">
        <v>4</v>
      </c>
      <c r="F75" s="39" t="s">
        <v>247</v>
      </c>
      <c r="G75" s="39" t="s">
        <v>248</v>
      </c>
    </row>
    <row r="76" spans="1:7" x14ac:dyDescent="0.25">
      <c r="A76" s="1" t="s">
        <v>41</v>
      </c>
      <c r="B76" s="2" t="s">
        <v>52</v>
      </c>
      <c r="C76" s="3" t="s">
        <v>287</v>
      </c>
      <c r="D76" s="1" t="s">
        <v>4</v>
      </c>
      <c r="E76" s="39" t="s">
        <v>4</v>
      </c>
      <c r="F76" s="39" t="s">
        <v>404</v>
      </c>
      <c r="G76" s="39" t="s">
        <v>248</v>
      </c>
    </row>
    <row r="77" spans="1:7" x14ac:dyDescent="0.25">
      <c r="A77" s="1" t="s">
        <v>41</v>
      </c>
      <c r="B77" s="2" t="s">
        <v>53</v>
      </c>
      <c r="C77" s="3" t="s">
        <v>287</v>
      </c>
      <c r="D77" s="1" t="s">
        <v>4</v>
      </c>
      <c r="E77" s="39" t="s">
        <v>84</v>
      </c>
      <c r="F77" s="39" t="s">
        <v>250</v>
      </c>
      <c r="G77" s="39" t="s">
        <v>253</v>
      </c>
    </row>
    <row r="78" spans="1:7" x14ac:dyDescent="0.25">
      <c r="A78" s="1" t="s">
        <v>41</v>
      </c>
      <c r="B78" s="2" t="s">
        <v>264</v>
      </c>
      <c r="C78" s="7" t="s">
        <v>282</v>
      </c>
      <c r="D78" s="3" t="s">
        <v>6</v>
      </c>
      <c r="E78" s="39" t="s">
        <v>6</v>
      </c>
      <c r="F78" s="39" t="s">
        <v>249</v>
      </c>
      <c r="G78" s="39" t="s">
        <v>248</v>
      </c>
    </row>
    <row r="79" spans="1:7" ht="13.5" customHeight="1" x14ac:dyDescent="0.25">
      <c r="A79" s="1" t="s">
        <v>41</v>
      </c>
      <c r="B79" s="2" t="s">
        <v>54</v>
      </c>
      <c r="C79" s="3" t="s">
        <v>291</v>
      </c>
      <c r="D79" s="1" t="s">
        <v>17</v>
      </c>
      <c r="E79" s="39" t="s">
        <v>17</v>
      </c>
      <c r="F79" s="39" t="s">
        <v>250</v>
      </c>
      <c r="G79" s="39" t="s">
        <v>251</v>
      </c>
    </row>
    <row r="80" spans="1:7" x14ac:dyDescent="0.25">
      <c r="A80" s="1" t="s">
        <v>41</v>
      </c>
      <c r="B80" s="2" t="s">
        <v>55</v>
      </c>
      <c r="C80" s="6" t="s">
        <v>320</v>
      </c>
      <c r="D80" s="1" t="s">
        <v>6</v>
      </c>
      <c r="E80" s="39" t="s">
        <v>6</v>
      </c>
      <c r="F80" s="39" t="s">
        <v>249</v>
      </c>
      <c r="G80" s="39" t="s">
        <v>248</v>
      </c>
    </row>
    <row r="81" spans="1:8" ht="12.75" customHeight="1" x14ac:dyDescent="0.25">
      <c r="A81" s="1" t="s">
        <v>41</v>
      </c>
      <c r="B81" s="2" t="s">
        <v>56</v>
      </c>
      <c r="C81" s="3" t="s">
        <v>292</v>
      </c>
      <c r="D81" s="1" t="s">
        <v>6</v>
      </c>
      <c r="E81" s="39" t="s">
        <v>6</v>
      </c>
      <c r="F81" s="39" t="s">
        <v>404</v>
      </c>
      <c r="G81" s="39" t="s">
        <v>248</v>
      </c>
    </row>
    <row r="82" spans="1:8" x14ac:dyDescent="0.25">
      <c r="A82" s="1" t="s">
        <v>41</v>
      </c>
      <c r="B82" s="2" t="s">
        <v>57</v>
      </c>
      <c r="C82" s="3" t="s">
        <v>321</v>
      </c>
      <c r="D82" s="1" t="s">
        <v>17</v>
      </c>
      <c r="E82" s="39" t="s">
        <v>17</v>
      </c>
      <c r="F82" s="39" t="s">
        <v>250</v>
      </c>
      <c r="G82" s="39" t="s">
        <v>251</v>
      </c>
    </row>
    <row r="83" spans="1:8" x14ac:dyDescent="0.25">
      <c r="A83" s="1" t="s">
        <v>41</v>
      </c>
      <c r="B83" s="2" t="s">
        <v>58</v>
      </c>
      <c r="C83" s="3" t="s">
        <v>287</v>
      </c>
      <c r="D83" s="1" t="s">
        <v>4</v>
      </c>
      <c r="E83" s="39" t="s">
        <v>4</v>
      </c>
      <c r="F83" s="39" t="s">
        <v>404</v>
      </c>
      <c r="G83" s="39" t="s">
        <v>248</v>
      </c>
    </row>
    <row r="84" spans="1:8" x14ac:dyDescent="0.25">
      <c r="A84" s="1" t="s">
        <v>41</v>
      </c>
      <c r="B84" s="2" t="s">
        <v>59</v>
      </c>
      <c r="C84" s="3" t="s">
        <v>322</v>
      </c>
      <c r="D84" s="1" t="s">
        <v>17</v>
      </c>
      <c r="E84" s="39" t="s">
        <v>17</v>
      </c>
      <c r="F84" s="39" t="s">
        <v>250</v>
      </c>
      <c r="G84" s="39" t="s">
        <v>251</v>
      </c>
    </row>
    <row r="85" spans="1:8" x14ac:dyDescent="0.25">
      <c r="A85" s="1" t="s">
        <v>41</v>
      </c>
      <c r="B85" s="2" t="s">
        <v>60</v>
      </c>
      <c r="C85" s="5" t="s">
        <v>323</v>
      </c>
      <c r="D85" s="1" t="s">
        <v>6</v>
      </c>
      <c r="E85" s="39" t="s">
        <v>28</v>
      </c>
      <c r="F85" s="39" t="s">
        <v>249</v>
      </c>
      <c r="G85" s="39" t="s">
        <v>251</v>
      </c>
    </row>
    <row r="86" spans="1:8" x14ac:dyDescent="0.25">
      <c r="A86" s="1" t="s">
        <v>41</v>
      </c>
      <c r="B86" s="2" t="s">
        <v>61</v>
      </c>
      <c r="C86" s="5" t="s">
        <v>324</v>
      </c>
      <c r="D86" s="1" t="s">
        <v>6</v>
      </c>
      <c r="E86" s="39" t="s">
        <v>6</v>
      </c>
      <c r="F86" s="39" t="s">
        <v>404</v>
      </c>
      <c r="G86" s="39" t="s">
        <v>248</v>
      </c>
    </row>
    <row r="87" spans="1:8" x14ac:dyDescent="0.25">
      <c r="A87" s="1" t="s">
        <v>41</v>
      </c>
      <c r="B87" s="2" t="s">
        <v>62</v>
      </c>
      <c r="C87" s="3" t="s">
        <v>325</v>
      </c>
      <c r="D87" s="1" t="s">
        <v>4</v>
      </c>
      <c r="E87" s="39" t="s">
        <v>4</v>
      </c>
      <c r="F87" s="39" t="s">
        <v>252</v>
      </c>
      <c r="G87" s="39" t="s">
        <v>248</v>
      </c>
    </row>
    <row r="88" spans="1:8" x14ac:dyDescent="0.25">
      <c r="A88" s="1" t="s">
        <v>41</v>
      </c>
      <c r="B88" s="2" t="s">
        <v>63</v>
      </c>
      <c r="C88" s="3" t="s">
        <v>287</v>
      </c>
      <c r="D88" s="1" t="s">
        <v>17</v>
      </c>
      <c r="E88" s="39" t="s">
        <v>28</v>
      </c>
      <c r="F88" s="39" t="s">
        <v>249</v>
      </c>
      <c r="G88" s="39" t="s">
        <v>251</v>
      </c>
      <c r="H88" s="3"/>
    </row>
    <row r="89" spans="1:8" x14ac:dyDescent="0.25">
      <c r="A89" s="1" t="s">
        <v>41</v>
      </c>
      <c r="B89" s="2" t="s">
        <v>64</v>
      </c>
      <c r="C89" s="5" t="s">
        <v>293</v>
      </c>
      <c r="D89" s="1" t="s">
        <v>84</v>
      </c>
      <c r="E89" s="39" t="s">
        <v>84</v>
      </c>
      <c r="F89" s="39" t="s">
        <v>249</v>
      </c>
      <c r="G89" s="39" t="s">
        <v>253</v>
      </c>
      <c r="H89" s="3"/>
    </row>
    <row r="90" spans="1:8" x14ac:dyDescent="0.25">
      <c r="A90" s="1" t="s">
        <v>41</v>
      </c>
      <c r="B90" s="2" t="s">
        <v>270</v>
      </c>
      <c r="C90" s="3" t="s">
        <v>287</v>
      </c>
      <c r="D90" s="1" t="s">
        <v>28</v>
      </c>
      <c r="E90" s="39" t="s">
        <v>28</v>
      </c>
      <c r="F90" s="39" t="s">
        <v>249</v>
      </c>
      <c r="G90" s="39" t="s">
        <v>251</v>
      </c>
      <c r="H90" s="3"/>
    </row>
    <row r="91" spans="1:8" x14ac:dyDescent="0.25">
      <c r="A91" s="1" t="s">
        <v>41</v>
      </c>
      <c r="B91" s="2" t="s">
        <v>66</v>
      </c>
      <c r="C91" s="3" t="s">
        <v>287</v>
      </c>
      <c r="D91" s="1" t="s">
        <v>65</v>
      </c>
      <c r="E91" s="39" t="s">
        <v>65</v>
      </c>
      <c r="F91" s="39" t="s">
        <v>404</v>
      </c>
      <c r="G91" s="39" t="s">
        <v>248</v>
      </c>
      <c r="H91" s="3"/>
    </row>
    <row r="92" spans="1:8" x14ac:dyDescent="0.25">
      <c r="A92" s="1" t="s">
        <v>41</v>
      </c>
      <c r="B92" s="2" t="s">
        <v>67</v>
      </c>
      <c r="C92" s="3" t="s">
        <v>287</v>
      </c>
      <c r="D92" s="1" t="s">
        <v>84</v>
      </c>
      <c r="E92" s="39" t="s">
        <v>84</v>
      </c>
      <c r="F92" s="39" t="s">
        <v>249</v>
      </c>
      <c r="G92" s="39" t="s">
        <v>253</v>
      </c>
      <c r="H92" s="3"/>
    </row>
    <row r="93" spans="1:8" x14ac:dyDescent="0.25">
      <c r="A93" s="1" t="s">
        <v>41</v>
      </c>
      <c r="B93" s="2" t="s">
        <v>68</v>
      </c>
      <c r="C93" s="3" t="s">
        <v>287</v>
      </c>
      <c r="D93" s="1" t="s">
        <v>6</v>
      </c>
      <c r="E93" s="39" t="s">
        <v>6</v>
      </c>
      <c r="F93" s="39" t="s">
        <v>249</v>
      </c>
      <c r="G93" s="39" t="s">
        <v>248</v>
      </c>
      <c r="H93" s="3"/>
    </row>
    <row r="94" spans="1:8" x14ac:dyDescent="0.25">
      <c r="A94" s="1" t="s">
        <v>41</v>
      </c>
      <c r="B94" s="2" t="s">
        <v>69</v>
      </c>
      <c r="C94" s="3" t="s">
        <v>287</v>
      </c>
      <c r="D94" s="1" t="s">
        <v>6</v>
      </c>
      <c r="E94" s="39" t="s">
        <v>6</v>
      </c>
      <c r="F94" s="39" t="s">
        <v>404</v>
      </c>
      <c r="G94" s="39" t="s">
        <v>248</v>
      </c>
      <c r="H94" s="3"/>
    </row>
    <row r="95" spans="1:8" x14ac:dyDescent="0.25">
      <c r="A95" s="1" t="s">
        <v>41</v>
      </c>
      <c r="B95" s="2" t="s">
        <v>70</v>
      </c>
      <c r="C95" s="3" t="s">
        <v>294</v>
      </c>
      <c r="D95" s="1" t="s">
        <v>84</v>
      </c>
      <c r="E95" s="39" t="s">
        <v>84</v>
      </c>
      <c r="F95" s="39" t="s">
        <v>250</v>
      </c>
      <c r="G95" s="39" t="s">
        <v>253</v>
      </c>
      <c r="H95" s="3"/>
    </row>
    <row r="96" spans="1:8" x14ac:dyDescent="0.25">
      <c r="A96" s="1" t="s">
        <v>41</v>
      </c>
      <c r="B96" s="2" t="s">
        <v>71</v>
      </c>
      <c r="C96" s="3" t="s">
        <v>295</v>
      </c>
      <c r="D96" s="1" t="s">
        <v>4</v>
      </c>
      <c r="E96" s="39" t="s">
        <v>6</v>
      </c>
      <c r="F96" s="39" t="s">
        <v>404</v>
      </c>
      <c r="G96" s="39" t="s">
        <v>248</v>
      </c>
      <c r="H96" s="3"/>
    </row>
    <row r="97" spans="1:8" x14ac:dyDescent="0.25">
      <c r="A97" s="1" t="s">
        <v>41</v>
      </c>
      <c r="B97" s="2" t="s">
        <v>72</v>
      </c>
      <c r="C97" s="3" t="s">
        <v>287</v>
      </c>
      <c r="D97" s="1" t="s">
        <v>84</v>
      </c>
      <c r="E97" s="39" t="s">
        <v>84</v>
      </c>
      <c r="F97" s="39" t="s">
        <v>250</v>
      </c>
      <c r="G97" s="39" t="s">
        <v>253</v>
      </c>
      <c r="H97" s="3"/>
    </row>
    <row r="98" spans="1:8" x14ac:dyDescent="0.25">
      <c r="A98" s="1" t="s">
        <v>41</v>
      </c>
      <c r="B98" s="2" t="s">
        <v>73</v>
      </c>
      <c r="C98" s="3" t="s">
        <v>287</v>
      </c>
      <c r="D98" s="1" t="s">
        <v>17</v>
      </c>
      <c r="E98" s="39" t="s">
        <v>17</v>
      </c>
      <c r="F98" s="39" t="s">
        <v>250</v>
      </c>
      <c r="G98" s="39" t="s">
        <v>251</v>
      </c>
      <c r="H98" s="3"/>
    </row>
    <row r="99" spans="1:8" x14ac:dyDescent="0.25">
      <c r="A99" s="1" t="s">
        <v>41</v>
      </c>
      <c r="B99" s="2" t="s">
        <v>75</v>
      </c>
      <c r="C99" s="3" t="s">
        <v>326</v>
      </c>
      <c r="D99" s="1" t="s">
        <v>74</v>
      </c>
      <c r="E99" s="39" t="s">
        <v>74</v>
      </c>
      <c r="F99" s="39" t="s">
        <v>404</v>
      </c>
      <c r="G99" s="39" t="s">
        <v>248</v>
      </c>
      <c r="H99" s="3"/>
    </row>
    <row r="100" spans="1:8" x14ac:dyDescent="0.25">
      <c r="A100" s="1" t="s">
        <v>41</v>
      </c>
      <c r="B100" s="2" t="s">
        <v>76</v>
      </c>
      <c r="C100" s="3" t="s">
        <v>327</v>
      </c>
      <c r="D100" s="1" t="s">
        <v>6</v>
      </c>
      <c r="E100" s="39" t="s">
        <v>6</v>
      </c>
      <c r="F100" s="39" t="s">
        <v>404</v>
      </c>
      <c r="G100" s="39" t="s">
        <v>248</v>
      </c>
      <c r="H100" s="3"/>
    </row>
    <row r="101" spans="1:8" x14ac:dyDescent="0.25">
      <c r="A101" s="1" t="s">
        <v>41</v>
      </c>
      <c r="B101" s="2" t="s">
        <v>77</v>
      </c>
      <c r="C101" s="3" t="s">
        <v>281</v>
      </c>
      <c r="D101" s="1" t="s">
        <v>65</v>
      </c>
      <c r="E101" s="39" t="s">
        <v>65</v>
      </c>
      <c r="F101" s="39" t="s">
        <v>404</v>
      </c>
      <c r="G101" s="39" t="s">
        <v>248</v>
      </c>
      <c r="H101" s="3"/>
    </row>
    <row r="102" spans="1:8" x14ac:dyDescent="0.25">
      <c r="A102" s="1" t="s">
        <v>41</v>
      </c>
      <c r="B102" s="2" t="s">
        <v>79</v>
      </c>
      <c r="C102" s="3" t="s">
        <v>328</v>
      </c>
      <c r="D102" s="1" t="s">
        <v>78</v>
      </c>
      <c r="E102" s="39" t="s">
        <v>17</v>
      </c>
      <c r="F102" s="39" t="s">
        <v>250</v>
      </c>
      <c r="G102" s="39" t="s">
        <v>251</v>
      </c>
      <c r="H102" s="3"/>
    </row>
    <row r="103" spans="1:8" ht="15.75" customHeight="1" x14ac:dyDescent="0.25">
      <c r="A103" s="1" t="s">
        <v>41</v>
      </c>
      <c r="B103" s="2" t="s">
        <v>80</v>
      </c>
      <c r="C103" s="3" t="s">
        <v>287</v>
      </c>
      <c r="D103" s="1" t="s">
        <v>6</v>
      </c>
      <c r="E103" s="39" t="s">
        <v>6</v>
      </c>
      <c r="F103" s="39" t="s">
        <v>404</v>
      </c>
      <c r="G103" s="39" t="s">
        <v>248</v>
      </c>
      <c r="H103" s="3"/>
    </row>
    <row r="104" spans="1:8" x14ac:dyDescent="0.25">
      <c r="A104" s="1" t="s">
        <v>41</v>
      </c>
      <c r="B104" s="2" t="s">
        <v>257</v>
      </c>
      <c r="C104" s="3" t="s">
        <v>329</v>
      </c>
      <c r="D104" s="1" t="s">
        <v>4</v>
      </c>
      <c r="E104" s="39" t="s">
        <v>84</v>
      </c>
      <c r="F104" s="39" t="s">
        <v>249</v>
      </c>
      <c r="G104" s="39" t="s">
        <v>253</v>
      </c>
      <c r="H104" s="3"/>
    </row>
    <row r="105" spans="1:8" x14ac:dyDescent="0.25">
      <c r="A105" s="1" t="s">
        <v>41</v>
      </c>
      <c r="B105" s="2" t="s">
        <v>81</v>
      </c>
      <c r="C105" s="3" t="s">
        <v>296</v>
      </c>
      <c r="D105" s="1" t="s">
        <v>6</v>
      </c>
      <c r="E105" s="39" t="s">
        <v>6</v>
      </c>
      <c r="F105" s="39" t="s">
        <v>404</v>
      </c>
      <c r="G105" s="39" t="s">
        <v>248</v>
      </c>
      <c r="H105" s="3"/>
    </row>
    <row r="106" spans="1:8" x14ac:dyDescent="0.25">
      <c r="A106" s="1" t="s">
        <v>41</v>
      </c>
      <c r="B106" s="4" t="s">
        <v>82</v>
      </c>
      <c r="C106" s="3" t="s">
        <v>287</v>
      </c>
      <c r="D106" s="1" t="s">
        <v>6</v>
      </c>
      <c r="E106" s="39" t="s">
        <v>6</v>
      </c>
      <c r="F106" s="39" t="s">
        <v>404</v>
      </c>
      <c r="G106" s="39" t="s">
        <v>248</v>
      </c>
      <c r="H106" s="3"/>
    </row>
    <row r="107" spans="1:8" ht="12.75" customHeight="1" x14ac:dyDescent="0.25">
      <c r="A107" s="1" t="s">
        <v>41</v>
      </c>
      <c r="B107" s="2" t="s">
        <v>83</v>
      </c>
      <c r="C107" s="3" t="s">
        <v>297</v>
      </c>
      <c r="D107" s="1" t="s">
        <v>4</v>
      </c>
      <c r="E107" s="39" t="s">
        <v>4</v>
      </c>
      <c r="F107" s="39" t="s">
        <v>252</v>
      </c>
      <c r="G107" s="39" t="s">
        <v>248</v>
      </c>
      <c r="H107" s="3"/>
    </row>
    <row r="108" spans="1:8" x14ac:dyDescent="0.25">
      <c r="A108" s="1" t="s">
        <v>41</v>
      </c>
      <c r="B108" s="2" t="s">
        <v>85</v>
      </c>
      <c r="C108" s="3" t="s">
        <v>298</v>
      </c>
      <c r="D108" s="1" t="s">
        <v>84</v>
      </c>
      <c r="E108" s="39" t="s">
        <v>84</v>
      </c>
      <c r="F108" s="39" t="s">
        <v>250</v>
      </c>
      <c r="G108" s="39" t="s">
        <v>253</v>
      </c>
      <c r="H108" s="3"/>
    </row>
    <row r="109" spans="1:8" x14ac:dyDescent="0.25">
      <c r="A109" s="1" t="s">
        <v>41</v>
      </c>
      <c r="B109" s="2" t="s">
        <v>86</v>
      </c>
      <c r="C109" s="3" t="s">
        <v>299</v>
      </c>
      <c r="D109" s="1" t="s">
        <v>4</v>
      </c>
      <c r="E109" s="39" t="s">
        <v>4</v>
      </c>
      <c r="F109" s="39" t="s">
        <v>247</v>
      </c>
      <c r="G109" s="39" t="s">
        <v>248</v>
      </c>
      <c r="H109" s="3"/>
    </row>
    <row r="110" spans="1:8" x14ac:dyDescent="0.25">
      <c r="A110" s="1" t="s">
        <v>41</v>
      </c>
      <c r="B110" s="2" t="s">
        <v>89</v>
      </c>
      <c r="C110" s="3" t="s">
        <v>300</v>
      </c>
      <c r="D110" s="1" t="s">
        <v>78</v>
      </c>
      <c r="E110" s="39" t="s">
        <v>17</v>
      </c>
      <c r="F110" s="39" t="s">
        <v>250</v>
      </c>
      <c r="G110" s="39" t="s">
        <v>251</v>
      </c>
      <c r="H110" s="3"/>
    </row>
    <row r="111" spans="1:8" x14ac:dyDescent="0.25">
      <c r="A111" s="1" t="s">
        <v>41</v>
      </c>
      <c r="B111" s="2" t="s">
        <v>87</v>
      </c>
      <c r="C111" s="3" t="s">
        <v>287</v>
      </c>
      <c r="D111" s="1" t="s">
        <v>6</v>
      </c>
      <c r="E111" s="39" t="s">
        <v>6</v>
      </c>
      <c r="F111" s="39" t="s">
        <v>404</v>
      </c>
      <c r="G111" s="39" t="s">
        <v>248</v>
      </c>
      <c r="H111" s="3"/>
    </row>
    <row r="112" spans="1:8" x14ac:dyDescent="0.25">
      <c r="A112" s="1" t="s">
        <v>41</v>
      </c>
      <c r="B112" s="2" t="s">
        <v>88</v>
      </c>
      <c r="C112" s="3" t="s">
        <v>287</v>
      </c>
      <c r="D112" s="1" t="s">
        <v>6</v>
      </c>
      <c r="E112" s="39" t="s">
        <v>6</v>
      </c>
      <c r="F112" s="39" t="s">
        <v>404</v>
      </c>
      <c r="G112" s="39" t="s">
        <v>248</v>
      </c>
      <c r="H112" s="3"/>
    </row>
    <row r="113" spans="1:8" x14ac:dyDescent="0.25">
      <c r="A113" s="1" t="s">
        <v>41</v>
      </c>
      <c r="B113" s="2" t="s">
        <v>358</v>
      </c>
      <c r="C113" s="3" t="s">
        <v>287</v>
      </c>
      <c r="D113" s="1" t="s">
        <v>4</v>
      </c>
      <c r="E113" s="39" t="s">
        <v>4</v>
      </c>
      <c r="F113" s="39" t="s">
        <v>247</v>
      </c>
      <c r="G113" s="39" t="s">
        <v>248</v>
      </c>
      <c r="H113" s="3"/>
    </row>
    <row r="114" spans="1:8" x14ac:dyDescent="0.25">
      <c r="A114" s="1" t="s">
        <v>226</v>
      </c>
      <c r="B114" s="2" t="s">
        <v>227</v>
      </c>
      <c r="C114" s="3" t="s">
        <v>287</v>
      </c>
      <c r="D114" s="1" t="s">
        <v>28</v>
      </c>
      <c r="E114" s="39" t="s">
        <v>6</v>
      </c>
      <c r="F114" s="39" t="s">
        <v>404</v>
      </c>
      <c r="G114" s="39" t="s">
        <v>248</v>
      </c>
    </row>
    <row r="115" spans="1:8" x14ac:dyDescent="0.25">
      <c r="A115" s="1" t="s">
        <v>216</v>
      </c>
      <c r="B115" s="2" t="s">
        <v>217</v>
      </c>
      <c r="C115" s="3" t="s">
        <v>287</v>
      </c>
      <c r="D115" s="1" t="s">
        <v>28</v>
      </c>
      <c r="E115" s="39" t="s">
        <v>28</v>
      </c>
      <c r="F115" s="39" t="s">
        <v>250</v>
      </c>
      <c r="G115" s="39" t="s">
        <v>251</v>
      </c>
    </row>
    <row r="116" spans="1:8" x14ac:dyDescent="0.25">
      <c r="A116" s="1" t="s">
        <v>216</v>
      </c>
      <c r="B116" s="2" t="s">
        <v>218</v>
      </c>
      <c r="C116" s="3" t="s">
        <v>330</v>
      </c>
      <c r="D116" s="1" t="s">
        <v>6</v>
      </c>
      <c r="E116" s="39" t="s">
        <v>6</v>
      </c>
      <c r="F116" s="39" t="s">
        <v>404</v>
      </c>
      <c r="G116" s="39" t="s">
        <v>248</v>
      </c>
    </row>
    <row r="117" spans="1:8" x14ac:dyDescent="0.25">
      <c r="A117" s="1" t="s">
        <v>245</v>
      </c>
      <c r="B117" s="2" t="s">
        <v>246</v>
      </c>
      <c r="C117" s="3" t="s">
        <v>287</v>
      </c>
      <c r="D117" s="1" t="s">
        <v>6</v>
      </c>
      <c r="E117" s="39" t="s">
        <v>6</v>
      </c>
      <c r="F117" s="39" t="s">
        <v>404</v>
      </c>
      <c r="G117" s="39" t="s">
        <v>248</v>
      </c>
    </row>
    <row r="118" spans="1:8" x14ac:dyDescent="0.25">
      <c r="A118" s="1" t="s">
        <v>138</v>
      </c>
      <c r="B118" s="4" t="s">
        <v>139</v>
      </c>
      <c r="C118" s="3" t="s">
        <v>301</v>
      </c>
      <c r="D118" s="1" t="s">
        <v>4</v>
      </c>
      <c r="E118" s="39" t="s">
        <v>4</v>
      </c>
      <c r="F118" s="39" t="s">
        <v>247</v>
      </c>
      <c r="G118" s="39" t="s">
        <v>248</v>
      </c>
    </row>
    <row r="119" spans="1:8" x14ac:dyDescent="0.25">
      <c r="A119" s="1" t="s">
        <v>138</v>
      </c>
      <c r="B119" s="2" t="s">
        <v>140</v>
      </c>
      <c r="C119" s="3" t="s">
        <v>331</v>
      </c>
      <c r="D119" s="1" t="s">
        <v>17</v>
      </c>
      <c r="E119" s="39" t="s">
        <v>17</v>
      </c>
      <c r="F119" s="39" t="s">
        <v>250</v>
      </c>
      <c r="G119" s="39" t="s">
        <v>251</v>
      </c>
    </row>
    <row r="120" spans="1:8" x14ac:dyDescent="0.25">
      <c r="A120" s="1" t="s">
        <v>138</v>
      </c>
      <c r="B120" s="2" t="s">
        <v>154</v>
      </c>
      <c r="C120" s="3" t="s">
        <v>302</v>
      </c>
      <c r="D120" s="1" t="s">
        <v>4</v>
      </c>
      <c r="E120" s="39" t="s">
        <v>4</v>
      </c>
      <c r="F120" s="39" t="s">
        <v>247</v>
      </c>
      <c r="G120" s="39" t="s">
        <v>248</v>
      </c>
    </row>
    <row r="121" spans="1:8" x14ac:dyDescent="0.25">
      <c r="A121" s="1" t="s">
        <v>138</v>
      </c>
      <c r="B121" s="2" t="s">
        <v>141</v>
      </c>
      <c r="C121" s="3" t="s">
        <v>303</v>
      </c>
      <c r="D121" s="1" t="s">
        <v>84</v>
      </c>
      <c r="E121" s="39" t="s">
        <v>84</v>
      </c>
      <c r="F121" s="39" t="s">
        <v>249</v>
      </c>
      <c r="G121" s="39" t="s">
        <v>253</v>
      </c>
    </row>
    <row r="122" spans="1:8" x14ac:dyDescent="0.25">
      <c r="A122" s="1" t="s">
        <v>138</v>
      </c>
      <c r="B122" s="2" t="s">
        <v>142</v>
      </c>
      <c r="C122" s="3" t="s">
        <v>305</v>
      </c>
      <c r="D122" s="1" t="s">
        <v>4</v>
      </c>
      <c r="E122" s="39" t="s">
        <v>4</v>
      </c>
      <c r="F122" s="39" t="s">
        <v>247</v>
      </c>
      <c r="G122" s="39" t="s">
        <v>248</v>
      </c>
    </row>
    <row r="123" spans="1:8" x14ac:dyDescent="0.25">
      <c r="A123" s="1" t="s">
        <v>138</v>
      </c>
      <c r="B123" s="2" t="s">
        <v>143</v>
      </c>
      <c r="C123" s="3" t="s">
        <v>304</v>
      </c>
      <c r="D123" s="1" t="s">
        <v>4</v>
      </c>
      <c r="E123" s="39" t="s">
        <v>4</v>
      </c>
      <c r="F123" s="39" t="s">
        <v>249</v>
      </c>
      <c r="G123" s="39" t="s">
        <v>248</v>
      </c>
    </row>
    <row r="124" spans="1:8" x14ac:dyDescent="0.25">
      <c r="A124" s="1" t="s">
        <v>138</v>
      </c>
      <c r="B124" s="2" t="s">
        <v>144</v>
      </c>
      <c r="C124" s="3" t="s">
        <v>287</v>
      </c>
      <c r="D124" s="1" t="s">
        <v>17</v>
      </c>
      <c r="E124" s="39" t="s">
        <v>17</v>
      </c>
      <c r="F124" s="39" t="s">
        <v>250</v>
      </c>
      <c r="G124" s="39" t="s">
        <v>251</v>
      </c>
    </row>
    <row r="125" spans="1:8" x14ac:dyDescent="0.25">
      <c r="A125" s="1" t="s">
        <v>138</v>
      </c>
      <c r="B125" s="2" t="s">
        <v>145</v>
      </c>
      <c r="C125" s="3" t="s">
        <v>305</v>
      </c>
      <c r="D125" s="1" t="s">
        <v>4</v>
      </c>
      <c r="E125" s="39" t="s">
        <v>4</v>
      </c>
      <c r="F125" s="39" t="s">
        <v>247</v>
      </c>
      <c r="G125" s="39" t="s">
        <v>248</v>
      </c>
    </row>
    <row r="126" spans="1:8" x14ac:dyDescent="0.25">
      <c r="A126" s="1" t="s">
        <v>138</v>
      </c>
      <c r="B126" s="2" t="s">
        <v>261</v>
      </c>
      <c r="C126" s="3" t="s">
        <v>287</v>
      </c>
      <c r="D126" s="1" t="s">
        <v>17</v>
      </c>
      <c r="E126" s="39" t="s">
        <v>17</v>
      </c>
      <c r="F126" s="39" t="s">
        <v>250</v>
      </c>
      <c r="G126" s="39" t="s">
        <v>251</v>
      </c>
    </row>
    <row r="127" spans="1:8" x14ac:dyDescent="0.25">
      <c r="A127" s="1" t="s">
        <v>138</v>
      </c>
      <c r="B127" s="2" t="s">
        <v>146</v>
      </c>
      <c r="C127" s="3" t="s">
        <v>287</v>
      </c>
      <c r="D127" s="1" t="s">
        <v>17</v>
      </c>
      <c r="E127" s="39" t="s">
        <v>17</v>
      </c>
      <c r="F127" s="39" t="s">
        <v>250</v>
      </c>
      <c r="G127" s="39" t="s">
        <v>251</v>
      </c>
    </row>
    <row r="128" spans="1:8" x14ac:dyDescent="0.25">
      <c r="A128" s="1" t="s">
        <v>138</v>
      </c>
      <c r="B128" s="2" t="s">
        <v>147</v>
      </c>
      <c r="C128" s="3" t="s">
        <v>305</v>
      </c>
      <c r="D128" s="1" t="s">
        <v>4</v>
      </c>
      <c r="E128" s="39" t="s">
        <v>4</v>
      </c>
      <c r="F128" s="39" t="s">
        <v>247</v>
      </c>
      <c r="G128" s="39" t="s">
        <v>248</v>
      </c>
    </row>
    <row r="129" spans="1:7" x14ac:dyDescent="0.25">
      <c r="A129" s="1" t="s">
        <v>138</v>
      </c>
      <c r="B129" s="2" t="s">
        <v>148</v>
      </c>
      <c r="C129" s="3" t="s">
        <v>287</v>
      </c>
      <c r="D129" s="1" t="s">
        <v>17</v>
      </c>
      <c r="E129" s="39" t="s">
        <v>17</v>
      </c>
      <c r="F129" s="39" t="s">
        <v>250</v>
      </c>
      <c r="G129" s="39" t="s">
        <v>251</v>
      </c>
    </row>
    <row r="130" spans="1:7" x14ac:dyDescent="0.25">
      <c r="A130" s="1" t="s">
        <v>138</v>
      </c>
      <c r="B130" s="2" t="s">
        <v>151</v>
      </c>
      <c r="C130" s="3" t="s">
        <v>287</v>
      </c>
      <c r="D130" s="1" t="s">
        <v>4</v>
      </c>
      <c r="E130" s="39" t="s">
        <v>4</v>
      </c>
      <c r="F130" s="39" t="s">
        <v>247</v>
      </c>
      <c r="G130" s="39" t="s">
        <v>248</v>
      </c>
    </row>
    <row r="131" spans="1:7" x14ac:dyDescent="0.25">
      <c r="A131" s="1" t="s">
        <v>138</v>
      </c>
      <c r="B131" s="2" t="s">
        <v>152</v>
      </c>
      <c r="C131" s="3" t="s">
        <v>287</v>
      </c>
      <c r="D131" s="1" t="s">
        <v>28</v>
      </c>
      <c r="E131" s="39" t="s">
        <v>28</v>
      </c>
      <c r="F131" s="39" t="s">
        <v>247</v>
      </c>
      <c r="G131" s="39" t="s">
        <v>251</v>
      </c>
    </row>
    <row r="132" spans="1:7" x14ac:dyDescent="0.25">
      <c r="A132" s="1" t="s">
        <v>138</v>
      </c>
      <c r="B132" s="2" t="s">
        <v>149</v>
      </c>
      <c r="C132" s="3" t="s">
        <v>305</v>
      </c>
      <c r="D132" s="1" t="s">
        <v>17</v>
      </c>
      <c r="E132" s="39" t="s">
        <v>17</v>
      </c>
      <c r="F132" s="39" t="s">
        <v>250</v>
      </c>
      <c r="G132" s="39" t="s">
        <v>251</v>
      </c>
    </row>
    <row r="133" spans="1:7" x14ac:dyDescent="0.25">
      <c r="A133" s="1" t="s">
        <v>138</v>
      </c>
      <c r="B133" s="2" t="s">
        <v>153</v>
      </c>
      <c r="C133" s="3" t="s">
        <v>271</v>
      </c>
      <c r="D133" s="1" t="s">
        <v>4</v>
      </c>
      <c r="E133" s="39" t="s">
        <v>4</v>
      </c>
      <c r="F133" s="39" t="s">
        <v>247</v>
      </c>
      <c r="G133" s="39" t="s">
        <v>248</v>
      </c>
    </row>
    <row r="134" spans="1:7" x14ac:dyDescent="0.25">
      <c r="A134" s="1" t="s">
        <v>138</v>
      </c>
      <c r="B134" s="2" t="s">
        <v>150</v>
      </c>
      <c r="C134" s="3" t="s">
        <v>337</v>
      </c>
      <c r="D134" s="1" t="s">
        <v>17</v>
      </c>
      <c r="E134" s="39" t="s">
        <v>17</v>
      </c>
      <c r="F134" s="39" t="s">
        <v>250</v>
      </c>
      <c r="G134" s="39" t="s">
        <v>251</v>
      </c>
    </row>
    <row r="135" spans="1:7" x14ac:dyDescent="0.25">
      <c r="A135" s="1" t="s">
        <v>125</v>
      </c>
      <c r="B135" s="2" t="s">
        <v>128</v>
      </c>
      <c r="C135" s="3" t="s">
        <v>287</v>
      </c>
      <c r="D135" s="1" t="s">
        <v>4</v>
      </c>
      <c r="E135" s="39" t="s">
        <v>4</v>
      </c>
      <c r="F135" s="39" t="s">
        <v>247</v>
      </c>
      <c r="G135" s="39" t="s">
        <v>248</v>
      </c>
    </row>
    <row r="136" spans="1:7" x14ac:dyDescent="0.25">
      <c r="A136" s="1" t="s">
        <v>125</v>
      </c>
      <c r="B136" s="2" t="s">
        <v>129</v>
      </c>
      <c r="C136" s="3" t="s">
        <v>287</v>
      </c>
      <c r="D136" s="1" t="s">
        <v>4</v>
      </c>
      <c r="E136" s="39" t="s">
        <v>4</v>
      </c>
      <c r="F136" s="39" t="s">
        <v>247</v>
      </c>
      <c r="G136" s="39" t="s">
        <v>248</v>
      </c>
    </row>
    <row r="137" spans="1:7" x14ac:dyDescent="0.25">
      <c r="A137" s="1" t="s">
        <v>125</v>
      </c>
      <c r="B137" s="2" t="s">
        <v>267</v>
      </c>
      <c r="C137" s="3" t="s">
        <v>287</v>
      </c>
      <c r="D137" s="1" t="s">
        <v>4</v>
      </c>
      <c r="E137" s="39" t="s">
        <v>4</v>
      </c>
      <c r="F137" s="39" t="s">
        <v>247</v>
      </c>
      <c r="G137" s="39" t="s">
        <v>248</v>
      </c>
    </row>
    <row r="138" spans="1:7" x14ac:dyDescent="0.25">
      <c r="A138" s="1" t="s">
        <v>125</v>
      </c>
      <c r="B138" s="4" t="s">
        <v>130</v>
      </c>
      <c r="C138" s="3" t="s">
        <v>287</v>
      </c>
      <c r="D138" s="1" t="s">
        <v>4</v>
      </c>
      <c r="E138" s="39" t="s">
        <v>4</v>
      </c>
      <c r="F138" s="39" t="s">
        <v>247</v>
      </c>
      <c r="G138" s="39" t="s">
        <v>248</v>
      </c>
    </row>
    <row r="139" spans="1:7" x14ac:dyDescent="0.25">
      <c r="A139" s="1" t="s">
        <v>125</v>
      </c>
      <c r="B139" s="2" t="s">
        <v>127</v>
      </c>
      <c r="C139" s="3" t="s">
        <v>287</v>
      </c>
      <c r="D139" s="1" t="s">
        <v>4</v>
      </c>
      <c r="E139" s="39" t="s">
        <v>4</v>
      </c>
      <c r="F139" s="39" t="s">
        <v>247</v>
      </c>
      <c r="G139" s="39" t="s">
        <v>248</v>
      </c>
    </row>
    <row r="140" spans="1:7" x14ac:dyDescent="0.25">
      <c r="A140" s="1" t="s">
        <v>125</v>
      </c>
      <c r="B140" s="2" t="s">
        <v>131</v>
      </c>
      <c r="C140" s="3" t="s">
        <v>287</v>
      </c>
      <c r="D140" s="1" t="s">
        <v>4</v>
      </c>
      <c r="E140" s="39" t="s">
        <v>4</v>
      </c>
      <c r="F140" s="39" t="s">
        <v>247</v>
      </c>
      <c r="G140" s="39" t="s">
        <v>248</v>
      </c>
    </row>
    <row r="141" spans="1:7" x14ac:dyDescent="0.25">
      <c r="A141" s="1" t="s">
        <v>125</v>
      </c>
      <c r="B141" s="2" t="s">
        <v>132</v>
      </c>
      <c r="C141" s="3" t="s">
        <v>287</v>
      </c>
      <c r="D141" s="1" t="s">
        <v>4</v>
      </c>
      <c r="E141" s="39" t="s">
        <v>4</v>
      </c>
      <c r="F141" s="39" t="s">
        <v>247</v>
      </c>
      <c r="G141" s="39" t="s">
        <v>248</v>
      </c>
    </row>
    <row r="142" spans="1:7" x14ac:dyDescent="0.25">
      <c r="A142" s="1" t="s">
        <v>125</v>
      </c>
      <c r="B142" s="2" t="s">
        <v>260</v>
      </c>
      <c r="C142" s="3" t="s">
        <v>287</v>
      </c>
      <c r="D142" s="1" t="s">
        <v>4</v>
      </c>
      <c r="E142" s="39" t="s">
        <v>4</v>
      </c>
      <c r="F142" s="39" t="s">
        <v>247</v>
      </c>
      <c r="G142" s="39" t="s">
        <v>248</v>
      </c>
    </row>
    <row r="143" spans="1:7" x14ac:dyDescent="0.25">
      <c r="A143" s="1" t="s">
        <v>125</v>
      </c>
      <c r="B143" s="2" t="s">
        <v>133</v>
      </c>
      <c r="C143" s="3" t="s">
        <v>287</v>
      </c>
      <c r="D143" s="1" t="s">
        <v>4</v>
      </c>
      <c r="E143" s="39" t="s">
        <v>4</v>
      </c>
      <c r="F143" s="39" t="s">
        <v>247</v>
      </c>
      <c r="G143" s="39" t="s">
        <v>248</v>
      </c>
    </row>
    <row r="144" spans="1:7" x14ac:dyDescent="0.25">
      <c r="A144" s="1" t="s">
        <v>125</v>
      </c>
      <c r="B144" s="2" t="s">
        <v>266</v>
      </c>
      <c r="C144" s="3" t="s">
        <v>287</v>
      </c>
      <c r="D144" s="1" t="s">
        <v>4</v>
      </c>
      <c r="E144" s="39" t="s">
        <v>4</v>
      </c>
      <c r="F144" s="39" t="s">
        <v>247</v>
      </c>
      <c r="G144" s="39" t="s">
        <v>248</v>
      </c>
    </row>
    <row r="145" spans="1:8" x14ac:dyDescent="0.25">
      <c r="A145" s="1" t="s">
        <v>125</v>
      </c>
      <c r="B145" s="2" t="s">
        <v>126</v>
      </c>
      <c r="C145" s="3" t="s">
        <v>287</v>
      </c>
      <c r="D145" s="1" t="s">
        <v>4</v>
      </c>
      <c r="E145" s="39" t="s">
        <v>4</v>
      </c>
      <c r="F145" s="39" t="s">
        <v>247</v>
      </c>
      <c r="G145" s="39" t="s">
        <v>248</v>
      </c>
    </row>
    <row r="146" spans="1:8" x14ac:dyDescent="0.25">
      <c r="A146" s="1" t="s">
        <v>125</v>
      </c>
      <c r="B146" s="2" t="s">
        <v>134</v>
      </c>
      <c r="C146" s="3" t="s">
        <v>287</v>
      </c>
      <c r="D146" s="1" t="s">
        <v>4</v>
      </c>
      <c r="E146" s="39" t="s">
        <v>4</v>
      </c>
      <c r="F146" s="39" t="s">
        <v>247</v>
      </c>
      <c r="G146" s="39" t="s">
        <v>248</v>
      </c>
    </row>
    <row r="147" spans="1:8" x14ac:dyDescent="0.25">
      <c r="A147" s="1" t="s">
        <v>125</v>
      </c>
      <c r="B147" s="2" t="s">
        <v>135</v>
      </c>
      <c r="C147" s="3" t="s">
        <v>287</v>
      </c>
      <c r="D147" s="1" t="s">
        <v>4</v>
      </c>
      <c r="E147" s="39" t="s">
        <v>4</v>
      </c>
      <c r="F147" s="39" t="s">
        <v>247</v>
      </c>
      <c r="G147" s="39" t="s">
        <v>248</v>
      </c>
    </row>
    <row r="148" spans="1:8" x14ac:dyDescent="0.25">
      <c r="A148" s="1" t="s">
        <v>125</v>
      </c>
      <c r="B148" s="2" t="s">
        <v>136</v>
      </c>
      <c r="C148" s="3" t="s">
        <v>287</v>
      </c>
      <c r="D148" s="1" t="s">
        <v>4</v>
      </c>
      <c r="E148" s="39" t="s">
        <v>4</v>
      </c>
      <c r="F148" s="39" t="s">
        <v>247</v>
      </c>
      <c r="G148" s="39" t="s">
        <v>248</v>
      </c>
    </row>
    <row r="149" spans="1:8" x14ac:dyDescent="0.25">
      <c r="A149" s="1" t="s">
        <v>125</v>
      </c>
      <c r="B149" s="2" t="s">
        <v>137</v>
      </c>
      <c r="C149" s="3" t="s">
        <v>287</v>
      </c>
      <c r="D149" s="1" t="s">
        <v>4</v>
      </c>
      <c r="E149" s="39" t="s">
        <v>4</v>
      </c>
      <c r="F149" s="39" t="s">
        <v>247</v>
      </c>
      <c r="G149" s="39" t="s">
        <v>248</v>
      </c>
    </row>
    <row r="150" spans="1:8" x14ac:dyDescent="0.25">
      <c r="A150" s="1" t="s">
        <v>90</v>
      </c>
      <c r="B150" s="2" t="s">
        <v>94</v>
      </c>
      <c r="C150" s="3" t="s">
        <v>272</v>
      </c>
      <c r="D150" s="1" t="s">
        <v>4</v>
      </c>
      <c r="E150" s="39" t="s">
        <v>4</v>
      </c>
      <c r="F150" s="39" t="s">
        <v>252</v>
      </c>
      <c r="G150" s="39" t="s">
        <v>248</v>
      </c>
      <c r="H150" s="3"/>
    </row>
    <row r="151" spans="1:8" x14ac:dyDescent="0.25">
      <c r="A151" s="1" t="s">
        <v>90</v>
      </c>
      <c r="B151" s="2" t="s">
        <v>91</v>
      </c>
      <c r="C151" s="3" t="s">
        <v>272</v>
      </c>
      <c r="D151" s="1" t="s">
        <v>4</v>
      </c>
      <c r="E151" s="39" t="s">
        <v>4</v>
      </c>
      <c r="F151" s="39" t="s">
        <v>252</v>
      </c>
      <c r="G151" s="39" t="s">
        <v>248</v>
      </c>
      <c r="H151" s="3"/>
    </row>
    <row r="152" spans="1:8" x14ac:dyDescent="0.25">
      <c r="A152" s="1" t="s">
        <v>90</v>
      </c>
      <c r="B152" s="2" t="s">
        <v>92</v>
      </c>
      <c r="C152" s="3" t="s">
        <v>272</v>
      </c>
      <c r="D152" s="1" t="s">
        <v>4</v>
      </c>
      <c r="E152" s="39" t="s">
        <v>4</v>
      </c>
      <c r="F152" s="39" t="s">
        <v>252</v>
      </c>
      <c r="G152" s="39" t="s">
        <v>248</v>
      </c>
      <c r="H152" s="3"/>
    </row>
    <row r="153" spans="1:8" x14ac:dyDescent="0.25">
      <c r="A153" s="1" t="s">
        <v>90</v>
      </c>
      <c r="B153" s="2" t="s">
        <v>96</v>
      </c>
      <c r="C153" s="3" t="s">
        <v>272</v>
      </c>
      <c r="D153" s="1" t="s">
        <v>84</v>
      </c>
      <c r="E153" s="39" t="s">
        <v>84</v>
      </c>
      <c r="F153" s="39" t="s">
        <v>250</v>
      </c>
      <c r="G153" s="39" t="s">
        <v>253</v>
      </c>
      <c r="H153" s="3"/>
    </row>
    <row r="154" spans="1:8" x14ac:dyDescent="0.25">
      <c r="A154" s="1" t="s">
        <v>90</v>
      </c>
      <c r="B154" s="2" t="s">
        <v>95</v>
      </c>
      <c r="C154" s="3" t="s">
        <v>272</v>
      </c>
      <c r="D154" s="1" t="s">
        <v>84</v>
      </c>
      <c r="E154" s="39" t="s">
        <v>84</v>
      </c>
      <c r="F154" s="39" t="s">
        <v>250</v>
      </c>
      <c r="G154" s="39" t="s">
        <v>253</v>
      </c>
      <c r="H154" s="3"/>
    </row>
    <row r="155" spans="1:8" x14ac:dyDescent="0.25">
      <c r="A155" s="1" t="s">
        <v>90</v>
      </c>
      <c r="B155" s="2" t="s">
        <v>97</v>
      </c>
      <c r="C155" s="3" t="s">
        <v>272</v>
      </c>
      <c r="D155" s="1" t="s">
        <v>4</v>
      </c>
      <c r="E155" s="39" t="s">
        <v>4</v>
      </c>
      <c r="F155" s="39" t="s">
        <v>247</v>
      </c>
      <c r="G155" s="39" t="s">
        <v>248</v>
      </c>
      <c r="H155" s="3"/>
    </row>
    <row r="156" spans="1:8" x14ac:dyDescent="0.25">
      <c r="A156" s="1" t="s">
        <v>90</v>
      </c>
      <c r="B156" s="2" t="s">
        <v>98</v>
      </c>
      <c r="C156" s="3" t="s">
        <v>280</v>
      </c>
      <c r="D156" s="1" t="s">
        <v>84</v>
      </c>
      <c r="E156" s="39" t="s">
        <v>84</v>
      </c>
      <c r="F156" s="39" t="s">
        <v>250</v>
      </c>
      <c r="G156" s="39" t="s">
        <v>253</v>
      </c>
      <c r="H156" s="3"/>
    </row>
    <row r="157" spans="1:8" x14ac:dyDescent="0.25">
      <c r="A157" s="1" t="s">
        <v>90</v>
      </c>
      <c r="B157" s="2" t="s">
        <v>99</v>
      </c>
      <c r="C157" s="3" t="s">
        <v>272</v>
      </c>
      <c r="D157" s="1" t="s">
        <v>84</v>
      </c>
      <c r="E157" s="39" t="s">
        <v>84</v>
      </c>
      <c r="F157" s="39" t="s">
        <v>250</v>
      </c>
      <c r="G157" s="39" t="s">
        <v>253</v>
      </c>
      <c r="H157" s="3"/>
    </row>
    <row r="158" spans="1:8" x14ac:dyDescent="0.25">
      <c r="A158" s="1" t="s">
        <v>90</v>
      </c>
      <c r="B158" s="2" t="s">
        <v>101</v>
      </c>
      <c r="C158" s="3" t="s">
        <v>272</v>
      </c>
      <c r="D158" s="1" t="s">
        <v>84</v>
      </c>
      <c r="E158" s="39" t="s">
        <v>84</v>
      </c>
      <c r="F158" s="39" t="s">
        <v>250</v>
      </c>
      <c r="G158" s="39" t="s">
        <v>253</v>
      </c>
      <c r="H158" s="3"/>
    </row>
    <row r="159" spans="1:8" x14ac:dyDescent="0.25">
      <c r="A159" s="1" t="s">
        <v>90</v>
      </c>
      <c r="B159" s="4" t="s">
        <v>100</v>
      </c>
      <c r="C159" s="3" t="s">
        <v>272</v>
      </c>
      <c r="D159" s="1" t="s">
        <v>4</v>
      </c>
      <c r="E159" s="39" t="s">
        <v>4</v>
      </c>
      <c r="F159" s="39" t="s">
        <v>247</v>
      </c>
      <c r="G159" s="39" t="s">
        <v>248</v>
      </c>
      <c r="H159" s="3"/>
    </row>
    <row r="160" spans="1:8" x14ac:dyDescent="0.25">
      <c r="A160" s="1" t="s">
        <v>90</v>
      </c>
      <c r="B160" s="2" t="s">
        <v>102</v>
      </c>
      <c r="C160" s="3" t="s">
        <v>272</v>
      </c>
      <c r="D160" s="1" t="s">
        <v>84</v>
      </c>
      <c r="E160" s="39" t="s">
        <v>84</v>
      </c>
      <c r="F160" s="39" t="s">
        <v>250</v>
      </c>
      <c r="G160" s="39" t="s">
        <v>253</v>
      </c>
      <c r="H160" s="3"/>
    </row>
    <row r="161" spans="1:8" x14ac:dyDescent="0.25">
      <c r="A161" s="1" t="s">
        <v>90</v>
      </c>
      <c r="B161" s="2" t="s">
        <v>103</v>
      </c>
      <c r="C161" s="3" t="s">
        <v>272</v>
      </c>
      <c r="D161" s="1" t="s">
        <v>84</v>
      </c>
      <c r="E161" s="39" t="s">
        <v>84</v>
      </c>
      <c r="F161" s="39" t="s">
        <v>250</v>
      </c>
      <c r="G161" s="39" t="s">
        <v>253</v>
      </c>
      <c r="H161" s="3"/>
    </row>
    <row r="162" spans="1:8" x14ac:dyDescent="0.25">
      <c r="A162" s="1" t="s">
        <v>90</v>
      </c>
      <c r="B162" s="2" t="s">
        <v>105</v>
      </c>
      <c r="C162" s="3" t="s">
        <v>274</v>
      </c>
      <c r="D162" s="1" t="s">
        <v>84</v>
      </c>
      <c r="E162" s="39" t="s">
        <v>84</v>
      </c>
      <c r="F162" s="39" t="s">
        <v>250</v>
      </c>
      <c r="G162" s="39" t="s">
        <v>253</v>
      </c>
      <c r="H162" s="3"/>
    </row>
    <row r="163" spans="1:8" x14ac:dyDescent="0.25">
      <c r="A163" s="1" t="s">
        <v>90</v>
      </c>
      <c r="B163" s="2" t="s">
        <v>104</v>
      </c>
      <c r="C163" s="3" t="s">
        <v>272</v>
      </c>
      <c r="D163" s="1" t="s">
        <v>28</v>
      </c>
      <c r="E163" s="39" t="s">
        <v>84</v>
      </c>
      <c r="F163" s="39" t="s">
        <v>250</v>
      </c>
      <c r="G163" s="39" t="s">
        <v>253</v>
      </c>
      <c r="H163" s="3"/>
    </row>
    <row r="164" spans="1:8" x14ac:dyDescent="0.25">
      <c r="A164" s="1" t="s">
        <v>90</v>
      </c>
      <c r="B164" s="2" t="s">
        <v>106</v>
      </c>
      <c r="C164" s="3" t="s">
        <v>272</v>
      </c>
      <c r="D164" s="1" t="s">
        <v>84</v>
      </c>
      <c r="E164" s="39" t="s">
        <v>84</v>
      </c>
      <c r="F164" s="39" t="s">
        <v>250</v>
      </c>
      <c r="G164" s="39" t="s">
        <v>253</v>
      </c>
      <c r="H164" s="3"/>
    </row>
    <row r="165" spans="1:8" x14ac:dyDescent="0.25">
      <c r="A165" s="1" t="s">
        <v>90</v>
      </c>
      <c r="B165" s="2" t="s">
        <v>258</v>
      </c>
      <c r="C165" s="3" t="s">
        <v>272</v>
      </c>
      <c r="D165" s="1" t="s">
        <v>28</v>
      </c>
      <c r="E165" s="39" t="s">
        <v>28</v>
      </c>
      <c r="F165" s="39" t="s">
        <v>250</v>
      </c>
      <c r="G165" s="39" t="s">
        <v>251</v>
      </c>
      <c r="H165" s="3"/>
    </row>
    <row r="166" spans="1:8" x14ac:dyDescent="0.25">
      <c r="A166" s="1" t="s">
        <v>90</v>
      </c>
      <c r="B166" s="2" t="s">
        <v>107</v>
      </c>
      <c r="C166" s="3" t="s">
        <v>272</v>
      </c>
      <c r="D166" s="1" t="s">
        <v>78</v>
      </c>
      <c r="E166" s="39" t="s">
        <v>17</v>
      </c>
      <c r="F166" s="39" t="s">
        <v>250</v>
      </c>
      <c r="G166" s="39" t="s">
        <v>251</v>
      </c>
      <c r="H166" s="3"/>
    </row>
    <row r="167" spans="1:8" x14ac:dyDescent="0.25">
      <c r="A167" s="1" t="s">
        <v>90</v>
      </c>
      <c r="B167" s="2" t="s">
        <v>93</v>
      </c>
      <c r="C167" s="3" t="s">
        <v>272</v>
      </c>
      <c r="D167" s="1" t="s">
        <v>4</v>
      </c>
      <c r="E167" s="39" t="s">
        <v>4</v>
      </c>
      <c r="F167" s="39" t="s">
        <v>252</v>
      </c>
      <c r="G167" s="39" t="s">
        <v>248</v>
      </c>
      <c r="H167" s="3"/>
    </row>
    <row r="168" spans="1:8" x14ac:dyDescent="0.25">
      <c r="A168" s="1" t="s">
        <v>90</v>
      </c>
      <c r="B168" s="2" t="s">
        <v>259</v>
      </c>
      <c r="C168" s="3" t="s">
        <v>272</v>
      </c>
      <c r="D168" s="1" t="s">
        <v>84</v>
      </c>
      <c r="E168" s="39" t="s">
        <v>84</v>
      </c>
      <c r="F168" s="39" t="s">
        <v>250</v>
      </c>
      <c r="G168" s="39" t="s">
        <v>253</v>
      </c>
      <c r="H168" s="3"/>
    </row>
    <row r="169" spans="1:8" x14ac:dyDescent="0.25">
      <c r="A169" s="1" t="s">
        <v>90</v>
      </c>
      <c r="B169" s="2" t="s">
        <v>108</v>
      </c>
      <c r="C169" s="3" t="s">
        <v>272</v>
      </c>
      <c r="D169" s="1" t="s">
        <v>84</v>
      </c>
      <c r="E169" s="39" t="s">
        <v>84</v>
      </c>
      <c r="F169" s="39" t="s">
        <v>247</v>
      </c>
      <c r="G169" s="39" t="s">
        <v>253</v>
      </c>
      <c r="H169" s="3"/>
    </row>
    <row r="170" spans="1:8" ht="11.25" customHeight="1" x14ac:dyDescent="0.25">
      <c r="A170" s="1" t="s">
        <v>90</v>
      </c>
      <c r="B170" s="2" t="s">
        <v>109</v>
      </c>
      <c r="C170" s="3" t="s">
        <v>272</v>
      </c>
      <c r="D170" s="1" t="s">
        <v>84</v>
      </c>
      <c r="E170" s="39" t="s">
        <v>84</v>
      </c>
      <c r="F170" s="39" t="s">
        <v>250</v>
      </c>
      <c r="G170" s="39" t="s">
        <v>253</v>
      </c>
      <c r="H170" s="3"/>
    </row>
    <row r="171" spans="1:8" x14ac:dyDescent="0.25">
      <c r="A171" s="1" t="s">
        <v>90</v>
      </c>
      <c r="B171" s="2" t="s">
        <v>110</v>
      </c>
      <c r="C171" s="3" t="s">
        <v>272</v>
      </c>
      <c r="D171" s="1" t="s">
        <v>4</v>
      </c>
      <c r="E171" s="39" t="s">
        <v>4</v>
      </c>
      <c r="F171" s="39" t="s">
        <v>252</v>
      </c>
      <c r="G171" s="39" t="s">
        <v>248</v>
      </c>
      <c r="H171" s="3"/>
    </row>
    <row r="172" spans="1:8" x14ac:dyDescent="0.25">
      <c r="A172" s="1" t="s">
        <v>90</v>
      </c>
      <c r="B172" s="2" t="s">
        <v>111</v>
      </c>
      <c r="C172" s="3" t="s">
        <v>272</v>
      </c>
      <c r="D172" s="1" t="s">
        <v>84</v>
      </c>
      <c r="E172" s="39" t="s">
        <v>84</v>
      </c>
      <c r="F172" s="39" t="s">
        <v>250</v>
      </c>
      <c r="G172" s="39" t="s">
        <v>253</v>
      </c>
      <c r="H172" s="3"/>
    </row>
    <row r="173" spans="1:8" ht="16.5" customHeight="1" x14ac:dyDescent="0.25">
      <c r="A173" s="1" t="s">
        <v>90</v>
      </c>
      <c r="B173" s="2" t="s">
        <v>112</v>
      </c>
      <c r="C173" s="3" t="s">
        <v>272</v>
      </c>
      <c r="D173" s="1" t="s">
        <v>84</v>
      </c>
      <c r="E173" s="39" t="s">
        <v>84</v>
      </c>
      <c r="F173" s="39" t="s">
        <v>250</v>
      </c>
      <c r="G173" s="39" t="s">
        <v>253</v>
      </c>
      <c r="H173" s="3"/>
    </row>
    <row r="174" spans="1:8" x14ac:dyDescent="0.25">
      <c r="A174" s="1" t="s">
        <v>90</v>
      </c>
      <c r="B174" s="2" t="s">
        <v>113</v>
      </c>
      <c r="C174" s="3" t="s">
        <v>272</v>
      </c>
      <c r="D174" s="1" t="s">
        <v>84</v>
      </c>
      <c r="E174" s="39" t="s">
        <v>84</v>
      </c>
      <c r="F174" s="39" t="s">
        <v>250</v>
      </c>
      <c r="G174" s="39" t="s">
        <v>253</v>
      </c>
      <c r="H174" s="3"/>
    </row>
    <row r="175" spans="1:8" x14ac:dyDescent="0.25">
      <c r="A175" s="1" t="s">
        <v>90</v>
      </c>
      <c r="B175" s="2" t="s">
        <v>114</v>
      </c>
      <c r="C175" s="3" t="s">
        <v>272</v>
      </c>
      <c r="D175" s="1" t="s">
        <v>84</v>
      </c>
      <c r="E175" s="39" t="s">
        <v>84</v>
      </c>
      <c r="F175" s="39" t="s">
        <v>250</v>
      </c>
      <c r="G175" s="39" t="s">
        <v>253</v>
      </c>
      <c r="H175" s="3"/>
    </row>
    <row r="176" spans="1:8" x14ac:dyDescent="0.25">
      <c r="A176" s="1" t="s">
        <v>90</v>
      </c>
      <c r="B176" s="4" t="s">
        <v>115</v>
      </c>
      <c r="C176" s="3" t="s">
        <v>272</v>
      </c>
      <c r="D176" s="1" t="s">
        <v>84</v>
      </c>
      <c r="E176" s="39" t="s">
        <v>84</v>
      </c>
      <c r="F176" s="39" t="s">
        <v>250</v>
      </c>
      <c r="G176" s="39" t="s">
        <v>253</v>
      </c>
      <c r="H176" s="3"/>
    </row>
    <row r="177" spans="1:8" x14ac:dyDescent="0.25">
      <c r="A177" s="1" t="s">
        <v>90</v>
      </c>
      <c r="B177" s="2" t="s">
        <v>116</v>
      </c>
      <c r="C177" s="3" t="s">
        <v>272</v>
      </c>
      <c r="D177" s="1" t="s">
        <v>84</v>
      </c>
      <c r="E177" s="39" t="s">
        <v>84</v>
      </c>
      <c r="F177" s="39" t="s">
        <v>250</v>
      </c>
      <c r="G177" s="39" t="s">
        <v>253</v>
      </c>
      <c r="H177" s="3"/>
    </row>
    <row r="178" spans="1:8" x14ac:dyDescent="0.25">
      <c r="A178" s="1" t="s">
        <v>90</v>
      </c>
      <c r="B178" s="2" t="s">
        <v>117</v>
      </c>
      <c r="C178" s="3" t="s">
        <v>272</v>
      </c>
      <c r="D178" s="1" t="s">
        <v>84</v>
      </c>
      <c r="E178" s="39" t="s">
        <v>84</v>
      </c>
      <c r="F178" s="39" t="s">
        <v>250</v>
      </c>
      <c r="G178" s="39" t="s">
        <v>253</v>
      </c>
      <c r="H178" s="3"/>
    </row>
    <row r="179" spans="1:8" x14ac:dyDescent="0.25">
      <c r="A179" s="1" t="s">
        <v>90</v>
      </c>
      <c r="B179" s="2" t="s">
        <v>120</v>
      </c>
      <c r="C179" s="3" t="s">
        <v>272</v>
      </c>
      <c r="D179" s="1" t="s">
        <v>84</v>
      </c>
      <c r="E179" s="39" t="s">
        <v>84</v>
      </c>
      <c r="F179" s="39" t="s">
        <v>250</v>
      </c>
      <c r="G179" s="39" t="s">
        <v>253</v>
      </c>
      <c r="H179" s="3"/>
    </row>
    <row r="180" spans="1:8" x14ac:dyDescent="0.25">
      <c r="A180" s="1" t="s">
        <v>90</v>
      </c>
      <c r="B180" s="2" t="s">
        <v>118</v>
      </c>
      <c r="C180" s="3" t="s">
        <v>272</v>
      </c>
      <c r="D180" s="1" t="s">
        <v>78</v>
      </c>
      <c r="E180" s="39" t="s">
        <v>17</v>
      </c>
      <c r="F180" s="39" t="s">
        <v>250</v>
      </c>
      <c r="G180" s="39" t="s">
        <v>251</v>
      </c>
      <c r="H180" s="3"/>
    </row>
    <row r="181" spans="1:8" x14ac:dyDescent="0.25">
      <c r="A181" s="1" t="s">
        <v>90</v>
      </c>
      <c r="B181" s="2" t="s">
        <v>119</v>
      </c>
      <c r="C181" s="3" t="s">
        <v>272</v>
      </c>
      <c r="D181" s="1" t="s">
        <v>84</v>
      </c>
      <c r="E181" s="39" t="s">
        <v>84</v>
      </c>
      <c r="F181" s="39" t="s">
        <v>250</v>
      </c>
      <c r="G181" s="39" t="s">
        <v>253</v>
      </c>
      <c r="H181" s="3"/>
    </row>
    <row r="182" spans="1:8" x14ac:dyDescent="0.25">
      <c r="A182" s="1" t="s">
        <v>90</v>
      </c>
      <c r="B182" s="2" t="s">
        <v>122</v>
      </c>
      <c r="C182" s="3" t="s">
        <v>272</v>
      </c>
      <c r="D182" s="1" t="s">
        <v>4</v>
      </c>
      <c r="E182" s="39" t="s">
        <v>4</v>
      </c>
      <c r="F182" s="39" t="s">
        <v>247</v>
      </c>
      <c r="G182" s="39" t="s">
        <v>248</v>
      </c>
      <c r="H182" s="3"/>
    </row>
    <row r="183" spans="1:8" x14ac:dyDescent="0.25">
      <c r="A183" s="1" t="s">
        <v>90</v>
      </c>
      <c r="B183" s="2" t="s">
        <v>123</v>
      </c>
      <c r="C183" s="3" t="s">
        <v>272</v>
      </c>
      <c r="D183" s="1" t="s">
        <v>84</v>
      </c>
      <c r="E183" s="39" t="s">
        <v>84</v>
      </c>
      <c r="F183" s="39" t="s">
        <v>250</v>
      </c>
      <c r="G183" s="39" t="s">
        <v>253</v>
      </c>
      <c r="H183" s="3"/>
    </row>
    <row r="184" spans="1:8" x14ac:dyDescent="0.25">
      <c r="A184" s="1" t="s">
        <v>90</v>
      </c>
      <c r="B184" s="2" t="s">
        <v>121</v>
      </c>
      <c r="C184" s="3" t="s">
        <v>272</v>
      </c>
      <c r="D184" s="1" t="s">
        <v>84</v>
      </c>
      <c r="E184" s="39" t="s">
        <v>84</v>
      </c>
      <c r="F184" s="39" t="s">
        <v>250</v>
      </c>
      <c r="G184" s="39" t="s">
        <v>253</v>
      </c>
      <c r="H184" s="3"/>
    </row>
    <row r="185" spans="1:8" x14ac:dyDescent="0.25">
      <c r="A185" s="1" t="s">
        <v>90</v>
      </c>
      <c r="B185" s="2" t="s">
        <v>124</v>
      </c>
      <c r="C185" s="3" t="s">
        <v>272</v>
      </c>
      <c r="D185" s="1" t="s">
        <v>84</v>
      </c>
      <c r="E185" s="39" t="s">
        <v>84</v>
      </c>
      <c r="F185" s="39" t="s">
        <v>250</v>
      </c>
      <c r="G185" s="39" t="s">
        <v>253</v>
      </c>
      <c r="H185" s="3"/>
    </row>
    <row r="186" spans="1:8" x14ac:dyDescent="0.25">
      <c r="A186" s="1" t="s">
        <v>90</v>
      </c>
      <c r="B186" s="2" t="s">
        <v>265</v>
      </c>
      <c r="C186" s="3" t="s">
        <v>272</v>
      </c>
      <c r="D186" s="1" t="s">
        <v>78</v>
      </c>
      <c r="E186" s="39" t="s">
        <v>17</v>
      </c>
      <c r="F186" s="39" t="s">
        <v>250</v>
      </c>
      <c r="G186" s="39" t="s">
        <v>251</v>
      </c>
      <c r="H186" s="3"/>
    </row>
    <row r="187" spans="1:8" x14ac:dyDescent="0.25">
      <c r="A187" s="1" t="s">
        <v>228</v>
      </c>
      <c r="B187" s="2" t="s">
        <v>229</v>
      </c>
      <c r="C187" s="3" t="s">
        <v>276</v>
      </c>
      <c r="D187" s="1" t="s">
        <v>6</v>
      </c>
      <c r="E187" s="39" t="s">
        <v>6</v>
      </c>
      <c r="F187" s="39" t="s">
        <v>404</v>
      </c>
      <c r="G187" s="39" t="s">
        <v>248</v>
      </c>
    </row>
    <row r="188" spans="1:8" x14ac:dyDescent="0.25">
      <c r="A188" s="1" t="s">
        <v>228</v>
      </c>
      <c r="B188" s="2" t="s">
        <v>230</v>
      </c>
      <c r="C188" s="3" t="s">
        <v>276</v>
      </c>
      <c r="D188" s="1" t="s">
        <v>6</v>
      </c>
      <c r="E188" s="39" t="s">
        <v>6</v>
      </c>
      <c r="F188" s="39" t="s">
        <v>404</v>
      </c>
      <c r="G188" s="39" t="s">
        <v>248</v>
      </c>
    </row>
    <row r="189" spans="1:8" x14ac:dyDescent="0.25">
      <c r="A189" s="1" t="s">
        <v>212</v>
      </c>
      <c r="B189" s="2" t="s">
        <v>213</v>
      </c>
      <c r="C189" s="3" t="s">
        <v>284</v>
      </c>
      <c r="D189" s="1" t="s">
        <v>84</v>
      </c>
      <c r="E189" s="39" t="s">
        <v>84</v>
      </c>
      <c r="F189" s="39" t="s">
        <v>249</v>
      </c>
      <c r="G189" s="39" t="s">
        <v>253</v>
      </c>
    </row>
    <row r="190" spans="1:8" x14ac:dyDescent="0.25">
      <c r="A190" s="1" t="s">
        <v>212</v>
      </c>
      <c r="B190" s="2" t="s">
        <v>195</v>
      </c>
      <c r="C190" s="3" t="s">
        <v>284</v>
      </c>
      <c r="D190" s="1" t="s">
        <v>84</v>
      </c>
      <c r="E190" s="39" t="s">
        <v>84</v>
      </c>
      <c r="F190" s="39" t="s">
        <v>249</v>
      </c>
      <c r="G190" s="39" t="s">
        <v>253</v>
      </c>
    </row>
    <row r="191" spans="1:8" x14ac:dyDescent="0.25">
      <c r="A191" s="1" t="s">
        <v>166</v>
      </c>
      <c r="B191" s="2" t="s">
        <v>167</v>
      </c>
      <c r="C191" s="3" t="s">
        <v>287</v>
      </c>
      <c r="D191" s="1" t="s">
        <v>4</v>
      </c>
      <c r="E191" s="39" t="s">
        <v>4</v>
      </c>
      <c r="F191" s="39" t="s">
        <v>247</v>
      </c>
      <c r="G191" s="39" t="s">
        <v>248</v>
      </c>
    </row>
    <row r="192" spans="1:8" x14ac:dyDescent="0.25">
      <c r="A192" s="1" t="s">
        <v>166</v>
      </c>
      <c r="B192" s="2" t="s">
        <v>168</v>
      </c>
      <c r="C192" s="3" t="s">
        <v>287</v>
      </c>
      <c r="D192" s="1" t="s">
        <v>4</v>
      </c>
      <c r="E192" s="39" t="s">
        <v>4</v>
      </c>
      <c r="F192" s="39" t="s">
        <v>252</v>
      </c>
      <c r="G192" s="39" t="s">
        <v>248</v>
      </c>
    </row>
    <row r="193" spans="1:7" x14ac:dyDescent="0.25">
      <c r="A193" s="1" t="s">
        <v>166</v>
      </c>
      <c r="B193" s="2" t="s">
        <v>169</v>
      </c>
      <c r="C193" s="3" t="s">
        <v>287</v>
      </c>
      <c r="D193" s="1" t="s">
        <v>4</v>
      </c>
      <c r="E193" s="39" t="s">
        <v>4</v>
      </c>
      <c r="F193" s="39" t="s">
        <v>247</v>
      </c>
      <c r="G193" s="39" t="s">
        <v>248</v>
      </c>
    </row>
    <row r="194" spans="1:7" x14ac:dyDescent="0.25">
      <c r="A194" s="1" t="s">
        <v>166</v>
      </c>
      <c r="B194" s="2" t="s">
        <v>170</v>
      </c>
      <c r="C194" s="3" t="s">
        <v>287</v>
      </c>
      <c r="D194" s="1" t="s">
        <v>4</v>
      </c>
      <c r="E194" s="39" t="s">
        <v>4</v>
      </c>
      <c r="F194" s="39" t="s">
        <v>247</v>
      </c>
      <c r="G194" s="39" t="s">
        <v>248</v>
      </c>
    </row>
    <row r="195" spans="1:7" x14ac:dyDescent="0.25">
      <c r="A195" s="1" t="s">
        <v>166</v>
      </c>
      <c r="B195" s="2" t="s">
        <v>262</v>
      </c>
      <c r="C195" s="3" t="s">
        <v>287</v>
      </c>
      <c r="D195" s="1" t="s">
        <v>4</v>
      </c>
      <c r="E195" s="39" t="s">
        <v>4</v>
      </c>
      <c r="F195" s="39" t="s">
        <v>252</v>
      </c>
      <c r="G195" s="39" t="s">
        <v>248</v>
      </c>
    </row>
    <row r="196" spans="1:7" x14ac:dyDescent="0.25">
      <c r="A196" s="1" t="s">
        <v>166</v>
      </c>
      <c r="B196" s="2" t="s">
        <v>181</v>
      </c>
      <c r="C196" s="3" t="s">
        <v>287</v>
      </c>
      <c r="D196" s="1" t="s">
        <v>4</v>
      </c>
      <c r="E196" s="39" t="s">
        <v>4</v>
      </c>
      <c r="F196" s="39" t="s">
        <v>252</v>
      </c>
      <c r="G196" s="39" t="s">
        <v>248</v>
      </c>
    </row>
    <row r="197" spans="1:7" x14ac:dyDescent="0.25">
      <c r="A197" s="1" t="s">
        <v>166</v>
      </c>
      <c r="B197" s="2" t="s">
        <v>268</v>
      </c>
      <c r="C197" s="3" t="s">
        <v>287</v>
      </c>
      <c r="D197" s="1" t="s">
        <v>4</v>
      </c>
      <c r="E197" s="39" t="s">
        <v>4</v>
      </c>
      <c r="F197" s="39" t="s">
        <v>247</v>
      </c>
      <c r="G197" s="39" t="s">
        <v>248</v>
      </c>
    </row>
    <row r="198" spans="1:7" x14ac:dyDescent="0.25">
      <c r="A198" s="1" t="s">
        <v>166</v>
      </c>
      <c r="B198" s="2" t="s">
        <v>185</v>
      </c>
      <c r="C198" s="3" t="s">
        <v>287</v>
      </c>
      <c r="D198" s="1" t="s">
        <v>4</v>
      </c>
      <c r="E198" s="39" t="s">
        <v>4</v>
      </c>
      <c r="F198" s="39" t="s">
        <v>247</v>
      </c>
      <c r="G198" s="39" t="s">
        <v>248</v>
      </c>
    </row>
    <row r="199" spans="1:7" x14ac:dyDescent="0.25">
      <c r="A199" s="1" t="s">
        <v>166</v>
      </c>
      <c r="B199" s="2" t="s">
        <v>171</v>
      </c>
      <c r="C199" s="3" t="s">
        <v>287</v>
      </c>
      <c r="D199" s="1" t="s">
        <v>4</v>
      </c>
      <c r="E199" s="39" t="s">
        <v>4</v>
      </c>
      <c r="F199" s="39" t="s">
        <v>247</v>
      </c>
      <c r="G199" s="39" t="s">
        <v>248</v>
      </c>
    </row>
    <row r="200" spans="1:7" x14ac:dyDescent="0.25">
      <c r="A200" s="1" t="s">
        <v>166</v>
      </c>
      <c r="B200" s="2" t="s">
        <v>172</v>
      </c>
      <c r="C200" s="3" t="s">
        <v>287</v>
      </c>
      <c r="D200" s="1" t="s">
        <v>4</v>
      </c>
      <c r="E200" s="39" t="s">
        <v>4</v>
      </c>
      <c r="F200" s="39" t="s">
        <v>247</v>
      </c>
      <c r="G200" s="39" t="s">
        <v>248</v>
      </c>
    </row>
    <row r="201" spans="1:7" x14ac:dyDescent="0.25">
      <c r="A201" s="1" t="s">
        <v>166</v>
      </c>
      <c r="B201" s="2" t="s">
        <v>173</v>
      </c>
      <c r="C201" s="3" t="s">
        <v>287</v>
      </c>
      <c r="D201" s="1" t="s">
        <v>4</v>
      </c>
      <c r="E201" s="39" t="s">
        <v>4</v>
      </c>
      <c r="F201" s="39" t="s">
        <v>247</v>
      </c>
      <c r="G201" s="39" t="s">
        <v>248</v>
      </c>
    </row>
    <row r="202" spans="1:7" x14ac:dyDescent="0.25">
      <c r="A202" s="1" t="s">
        <v>166</v>
      </c>
      <c r="B202" s="2" t="s">
        <v>174</v>
      </c>
      <c r="C202" s="3" t="s">
        <v>287</v>
      </c>
      <c r="D202" s="1" t="s">
        <v>4</v>
      </c>
      <c r="E202" s="39" t="s">
        <v>4</v>
      </c>
      <c r="F202" s="39" t="s">
        <v>252</v>
      </c>
      <c r="G202" s="39" t="s">
        <v>248</v>
      </c>
    </row>
    <row r="203" spans="1:7" x14ac:dyDescent="0.25">
      <c r="A203" s="1" t="s">
        <v>166</v>
      </c>
      <c r="B203" s="2" t="s">
        <v>175</v>
      </c>
      <c r="C203" s="3" t="s">
        <v>287</v>
      </c>
      <c r="D203" s="1" t="s">
        <v>4</v>
      </c>
      <c r="E203" s="39" t="s">
        <v>4</v>
      </c>
      <c r="F203" s="39" t="s">
        <v>252</v>
      </c>
      <c r="G203" s="39" t="s">
        <v>248</v>
      </c>
    </row>
    <row r="204" spans="1:7" x14ac:dyDescent="0.25">
      <c r="A204" s="1" t="s">
        <v>166</v>
      </c>
      <c r="B204" s="2" t="s">
        <v>176</v>
      </c>
      <c r="C204" s="3" t="s">
        <v>287</v>
      </c>
      <c r="D204" s="1" t="s">
        <v>4</v>
      </c>
      <c r="E204" s="39" t="s">
        <v>4</v>
      </c>
      <c r="F204" s="39" t="s">
        <v>252</v>
      </c>
      <c r="G204" s="39" t="s">
        <v>248</v>
      </c>
    </row>
    <row r="205" spans="1:7" x14ac:dyDescent="0.25">
      <c r="A205" s="1" t="s">
        <v>166</v>
      </c>
      <c r="B205" s="2" t="s">
        <v>177</v>
      </c>
      <c r="C205" s="3" t="s">
        <v>287</v>
      </c>
      <c r="D205" s="1" t="s">
        <v>4</v>
      </c>
      <c r="E205" s="39" t="s">
        <v>4</v>
      </c>
      <c r="F205" s="39" t="s">
        <v>247</v>
      </c>
      <c r="G205" s="39" t="s">
        <v>248</v>
      </c>
    </row>
    <row r="206" spans="1:7" x14ac:dyDescent="0.25">
      <c r="A206" s="1" t="s">
        <v>166</v>
      </c>
      <c r="B206" s="2" t="s">
        <v>178</v>
      </c>
      <c r="C206" s="3" t="s">
        <v>287</v>
      </c>
      <c r="D206" s="1" t="s">
        <v>4</v>
      </c>
      <c r="E206" s="39" t="s">
        <v>4</v>
      </c>
      <c r="F206" s="39" t="s">
        <v>247</v>
      </c>
      <c r="G206" s="39" t="s">
        <v>248</v>
      </c>
    </row>
    <row r="207" spans="1:7" x14ac:dyDescent="0.25">
      <c r="A207" s="1" t="s">
        <v>166</v>
      </c>
      <c r="B207" s="2" t="s">
        <v>179</v>
      </c>
      <c r="C207" s="3" t="s">
        <v>287</v>
      </c>
      <c r="D207" s="1" t="s">
        <v>4</v>
      </c>
      <c r="E207" s="39" t="s">
        <v>4</v>
      </c>
      <c r="F207" s="39" t="s">
        <v>252</v>
      </c>
      <c r="G207" s="39" t="s">
        <v>248</v>
      </c>
    </row>
    <row r="208" spans="1:7" x14ac:dyDescent="0.25">
      <c r="A208" s="1" t="s">
        <v>166</v>
      </c>
      <c r="B208" s="2" t="s">
        <v>180</v>
      </c>
      <c r="C208" s="3" t="s">
        <v>287</v>
      </c>
      <c r="D208" s="1" t="s">
        <v>4</v>
      </c>
      <c r="E208" s="39" t="s">
        <v>4</v>
      </c>
      <c r="F208" s="39" t="s">
        <v>247</v>
      </c>
      <c r="G208" s="39" t="s">
        <v>248</v>
      </c>
    </row>
    <row r="209" spans="1:7" x14ac:dyDescent="0.25">
      <c r="A209" s="1" t="s">
        <v>166</v>
      </c>
      <c r="B209" s="2" t="s">
        <v>182</v>
      </c>
      <c r="C209" s="3" t="s">
        <v>287</v>
      </c>
      <c r="D209" s="1" t="s">
        <v>4</v>
      </c>
      <c r="E209" s="39" t="s">
        <v>4</v>
      </c>
      <c r="F209" s="39" t="s">
        <v>247</v>
      </c>
      <c r="G209" s="39" t="s">
        <v>248</v>
      </c>
    </row>
    <row r="210" spans="1:7" x14ac:dyDescent="0.25">
      <c r="A210" s="1" t="s">
        <v>166</v>
      </c>
      <c r="B210" s="2" t="s">
        <v>183</v>
      </c>
      <c r="C210" s="3" t="s">
        <v>287</v>
      </c>
      <c r="D210" s="1" t="s">
        <v>4</v>
      </c>
      <c r="E210" s="39" t="s">
        <v>4</v>
      </c>
      <c r="F210" s="39" t="s">
        <v>247</v>
      </c>
      <c r="G210" s="39" t="s">
        <v>248</v>
      </c>
    </row>
    <row r="211" spans="1:7" x14ac:dyDescent="0.25">
      <c r="A211" s="1" t="s">
        <v>166</v>
      </c>
      <c r="B211" s="2" t="s">
        <v>184</v>
      </c>
      <c r="C211" s="3" t="s">
        <v>287</v>
      </c>
      <c r="D211" s="1" t="s">
        <v>4</v>
      </c>
      <c r="E211" s="39" t="s">
        <v>4</v>
      </c>
      <c r="F211" s="39" t="s">
        <v>252</v>
      </c>
      <c r="G211" s="39" t="s">
        <v>248</v>
      </c>
    </row>
    <row r="212" spans="1:7" x14ac:dyDescent="0.25">
      <c r="A212" s="1" t="s">
        <v>215</v>
      </c>
      <c r="B212" s="2" t="s">
        <v>214</v>
      </c>
      <c r="C212" s="3" t="s">
        <v>306</v>
      </c>
      <c r="D212" s="1" t="s">
        <v>17</v>
      </c>
      <c r="E212" s="39" t="s">
        <v>17</v>
      </c>
      <c r="F212" s="39" t="s">
        <v>250</v>
      </c>
      <c r="G212" s="39" t="s">
        <v>251</v>
      </c>
    </row>
    <row r="213" spans="1:7" x14ac:dyDescent="0.25">
      <c r="A213" s="1" t="s">
        <v>232</v>
      </c>
      <c r="B213" s="2" t="s">
        <v>235</v>
      </c>
      <c r="C213" s="3" t="s">
        <v>287</v>
      </c>
      <c r="D213" s="1" t="s">
        <v>17</v>
      </c>
      <c r="E213" s="39" t="s">
        <v>17</v>
      </c>
      <c r="F213" s="39" t="s">
        <v>250</v>
      </c>
      <c r="G213" s="39" t="s">
        <v>251</v>
      </c>
    </row>
    <row r="214" spans="1:7" x14ac:dyDescent="0.25">
      <c r="A214" s="1" t="s">
        <v>232</v>
      </c>
      <c r="B214" s="2" t="s">
        <v>234</v>
      </c>
      <c r="C214" s="3" t="s">
        <v>287</v>
      </c>
      <c r="D214" s="1" t="s">
        <v>17</v>
      </c>
      <c r="E214" s="39" t="s">
        <v>17</v>
      </c>
      <c r="F214" s="39" t="s">
        <v>250</v>
      </c>
      <c r="G214" s="39" t="s">
        <v>251</v>
      </c>
    </row>
    <row r="215" spans="1:7" x14ac:dyDescent="0.25">
      <c r="A215" s="1" t="s">
        <v>232</v>
      </c>
      <c r="B215" s="2" t="s">
        <v>233</v>
      </c>
      <c r="C215" s="3" t="s">
        <v>287</v>
      </c>
      <c r="D215" s="1" t="s">
        <v>17</v>
      </c>
      <c r="E215" s="39" t="s">
        <v>28</v>
      </c>
      <c r="F215" s="39" t="s">
        <v>250</v>
      </c>
      <c r="G215" s="39" t="s">
        <v>251</v>
      </c>
    </row>
    <row r="216" spans="1:7" x14ac:dyDescent="0.25">
      <c r="A216" s="1" t="s">
        <v>222</v>
      </c>
      <c r="B216" s="2" t="s">
        <v>223</v>
      </c>
      <c r="C216" s="3" t="s">
        <v>287</v>
      </c>
      <c r="D216" s="1" t="s">
        <v>4</v>
      </c>
      <c r="E216" s="39" t="s">
        <v>4</v>
      </c>
      <c r="F216" s="39" t="s">
        <v>247</v>
      </c>
      <c r="G216" s="39" t="s">
        <v>248</v>
      </c>
    </row>
    <row r="217" spans="1:7" x14ac:dyDescent="0.25">
      <c r="A217" s="1" t="s">
        <v>222</v>
      </c>
      <c r="B217" s="2" t="s">
        <v>225</v>
      </c>
      <c r="C217" s="3" t="s">
        <v>287</v>
      </c>
      <c r="D217" s="1" t="s">
        <v>4</v>
      </c>
      <c r="E217" s="39" t="s">
        <v>4</v>
      </c>
      <c r="F217" s="39" t="s">
        <v>247</v>
      </c>
      <c r="G217" s="39" t="s">
        <v>248</v>
      </c>
    </row>
    <row r="218" spans="1:7" x14ac:dyDescent="0.25">
      <c r="A218" s="1" t="s">
        <v>222</v>
      </c>
      <c r="B218" s="2" t="s">
        <v>224</v>
      </c>
      <c r="C218" s="3" t="s">
        <v>287</v>
      </c>
      <c r="D218" s="1" t="s">
        <v>4</v>
      </c>
      <c r="E218" s="39" t="s">
        <v>4</v>
      </c>
      <c r="F218" s="39" t="s">
        <v>247</v>
      </c>
      <c r="G218" s="39" t="s">
        <v>248</v>
      </c>
    </row>
    <row r="219" spans="1:7" x14ac:dyDescent="0.25">
      <c r="A219" s="1" t="s">
        <v>398</v>
      </c>
      <c r="B219" s="2" t="s">
        <v>340</v>
      </c>
      <c r="C219" s="3" t="s">
        <v>273</v>
      </c>
      <c r="D219" s="1" t="s">
        <v>17</v>
      </c>
      <c r="E219" s="39" t="s">
        <v>17</v>
      </c>
      <c r="F219" s="39" t="s">
        <v>250</v>
      </c>
      <c r="G219" s="39" t="s">
        <v>251</v>
      </c>
    </row>
    <row r="220" spans="1:7" x14ac:dyDescent="0.25">
      <c r="A220" s="1" t="s">
        <v>398</v>
      </c>
      <c r="B220" s="2" t="s">
        <v>231</v>
      </c>
      <c r="C220" s="3" t="s">
        <v>273</v>
      </c>
      <c r="D220" s="1" t="s">
        <v>17</v>
      </c>
      <c r="E220" s="39" t="s">
        <v>17</v>
      </c>
      <c r="F220" s="39" t="s">
        <v>250</v>
      </c>
      <c r="G220" s="39" t="s">
        <v>251</v>
      </c>
    </row>
    <row r="221" spans="1:7" x14ac:dyDescent="0.25">
      <c r="A221" s="1" t="s">
        <v>238</v>
      </c>
      <c r="B221" s="2" t="s">
        <v>239</v>
      </c>
      <c r="C221" s="3" t="s">
        <v>307</v>
      </c>
      <c r="D221" s="1" t="s">
        <v>65</v>
      </c>
      <c r="E221" s="39" t="s">
        <v>65</v>
      </c>
      <c r="F221" s="39" t="s">
        <v>250</v>
      </c>
      <c r="G221" s="39" t="s">
        <v>251</v>
      </c>
    </row>
    <row r="222" spans="1:7" x14ac:dyDescent="0.25">
      <c r="A222" s="1" t="s">
        <v>238</v>
      </c>
      <c r="B222" s="2" t="s">
        <v>240</v>
      </c>
      <c r="C222" s="3" t="s">
        <v>307</v>
      </c>
      <c r="D222" s="1" t="s">
        <v>65</v>
      </c>
      <c r="E222" s="39" t="s">
        <v>65</v>
      </c>
      <c r="F222" s="39" t="s">
        <v>250</v>
      </c>
      <c r="G222" s="39" t="s">
        <v>251</v>
      </c>
    </row>
    <row r="223" spans="1:7" x14ac:dyDescent="0.25">
      <c r="A223" s="1" t="s">
        <v>238</v>
      </c>
      <c r="B223" s="2" t="s">
        <v>241</v>
      </c>
      <c r="C223" s="3" t="s">
        <v>307</v>
      </c>
      <c r="D223" s="1" t="s">
        <v>65</v>
      </c>
      <c r="E223" s="39" t="s">
        <v>65</v>
      </c>
      <c r="F223" s="39" t="s">
        <v>250</v>
      </c>
      <c r="G223" s="39" t="s">
        <v>251</v>
      </c>
    </row>
    <row r="224" spans="1:7" x14ac:dyDescent="0.25">
      <c r="A224" s="1" t="s">
        <v>238</v>
      </c>
      <c r="B224" s="2" t="s">
        <v>242</v>
      </c>
      <c r="C224" s="3" t="s">
        <v>307</v>
      </c>
      <c r="D224" s="1" t="s">
        <v>65</v>
      </c>
      <c r="E224" s="39" t="s">
        <v>65</v>
      </c>
      <c r="F224" s="39" t="s">
        <v>250</v>
      </c>
      <c r="G224" s="39" t="s">
        <v>251</v>
      </c>
    </row>
    <row r="225" spans="1:7" x14ac:dyDescent="0.25">
      <c r="A225" s="1" t="s">
        <v>186</v>
      </c>
      <c r="B225" s="2" t="s">
        <v>187</v>
      </c>
      <c r="C225" s="3" t="s">
        <v>277</v>
      </c>
      <c r="D225" s="1" t="s">
        <v>17</v>
      </c>
      <c r="E225" s="39" t="s">
        <v>17</v>
      </c>
      <c r="F225" s="39" t="s">
        <v>250</v>
      </c>
      <c r="G225" s="39" t="s">
        <v>251</v>
      </c>
    </row>
    <row r="226" spans="1:7" x14ac:dyDescent="0.25">
      <c r="A226" s="1" t="s">
        <v>209</v>
      </c>
      <c r="B226" s="2" t="s">
        <v>210</v>
      </c>
      <c r="C226" s="3" t="s">
        <v>308</v>
      </c>
      <c r="D226" s="1" t="s">
        <v>6</v>
      </c>
      <c r="E226" s="39" t="s">
        <v>6</v>
      </c>
      <c r="F226" s="39" t="s">
        <v>404</v>
      </c>
      <c r="G226" s="39" t="s">
        <v>248</v>
      </c>
    </row>
    <row r="227" spans="1:7" x14ac:dyDescent="0.25">
      <c r="A227" s="1" t="s">
        <v>236</v>
      </c>
      <c r="B227" s="2" t="s">
        <v>237</v>
      </c>
      <c r="C227" s="3" t="s">
        <v>278</v>
      </c>
      <c r="D227" s="1" t="s">
        <v>17</v>
      </c>
      <c r="E227" s="39" t="s">
        <v>17</v>
      </c>
      <c r="F227" s="39" t="s">
        <v>250</v>
      </c>
      <c r="G227" s="39" t="s">
        <v>251</v>
      </c>
    </row>
    <row r="228" spans="1:7" x14ac:dyDescent="0.25">
      <c r="A228" s="1" t="s">
        <v>162</v>
      </c>
      <c r="B228" s="2" t="s">
        <v>164</v>
      </c>
      <c r="C228" s="3" t="s">
        <v>406</v>
      </c>
      <c r="D228" s="1" t="s">
        <v>17</v>
      </c>
      <c r="E228" s="39" t="s">
        <v>17</v>
      </c>
      <c r="F228" s="39" t="s">
        <v>250</v>
      </c>
      <c r="G228" s="39" t="s">
        <v>251</v>
      </c>
    </row>
    <row r="229" spans="1:7" x14ac:dyDescent="0.25">
      <c r="A229" s="1" t="s">
        <v>162</v>
      </c>
      <c r="B229" s="2" t="s">
        <v>163</v>
      </c>
      <c r="C229" s="3" t="s">
        <v>279</v>
      </c>
      <c r="D229" s="1" t="s">
        <v>65</v>
      </c>
      <c r="E229" s="39" t="s">
        <v>65</v>
      </c>
      <c r="F229" s="39" t="s">
        <v>249</v>
      </c>
      <c r="G229" s="39" t="s">
        <v>248</v>
      </c>
    </row>
    <row r="230" spans="1:7" x14ac:dyDescent="0.25">
      <c r="A230" s="1" t="s">
        <v>162</v>
      </c>
      <c r="B230" s="2" t="s">
        <v>165</v>
      </c>
      <c r="C230" s="3" t="s">
        <v>279</v>
      </c>
      <c r="D230" s="1" t="s">
        <v>4</v>
      </c>
      <c r="E230" s="39" t="s">
        <v>4</v>
      </c>
      <c r="F230" s="39" t="s">
        <v>247</v>
      </c>
      <c r="G230" s="39" t="s">
        <v>248</v>
      </c>
    </row>
    <row r="231" spans="1:7" x14ac:dyDescent="0.25">
      <c r="A231" s="1" t="s">
        <v>341</v>
      </c>
      <c r="B231" s="2" t="s">
        <v>211</v>
      </c>
      <c r="C231" s="3" t="s">
        <v>283</v>
      </c>
      <c r="D231" s="1" t="s">
        <v>17</v>
      </c>
      <c r="E231" s="39" t="s">
        <v>17</v>
      </c>
      <c r="F231" s="39" t="s">
        <v>250</v>
      </c>
      <c r="G231" s="39" t="s">
        <v>251</v>
      </c>
    </row>
    <row r="232" spans="1:7" x14ac:dyDescent="0.25">
      <c r="A232" s="1" t="s">
        <v>243</v>
      </c>
      <c r="B232" s="2" t="s">
        <v>244</v>
      </c>
      <c r="C232" s="3" t="s">
        <v>309</v>
      </c>
      <c r="D232" s="1" t="s">
        <v>6</v>
      </c>
      <c r="E232" s="39" t="s">
        <v>6</v>
      </c>
      <c r="F232" s="39" t="s">
        <v>404</v>
      </c>
      <c r="G232" s="39" t="s">
        <v>248</v>
      </c>
    </row>
    <row r="242" spans="2:2" x14ac:dyDescent="0.25">
      <c r="B242" s="1"/>
    </row>
    <row r="243" spans="2:2" x14ac:dyDescent="0.25">
      <c r="B243" s="1"/>
    </row>
    <row r="245" spans="2:2" x14ac:dyDescent="0.25">
      <c r="B245" s="1"/>
    </row>
    <row r="246" spans="2:2" x14ac:dyDescent="0.25">
      <c r="B246" s="1"/>
    </row>
    <row r="248" spans="2:2" x14ac:dyDescent="0.25">
      <c r="B248" s="1"/>
    </row>
    <row r="249" spans="2:2" x14ac:dyDescent="0.25">
      <c r="B249" s="1"/>
    </row>
    <row r="250" spans="2:2" x14ac:dyDescent="0.25">
      <c r="B250" s="1"/>
    </row>
    <row r="252" spans="2:2" x14ac:dyDescent="0.25">
      <c r="B252" s="1"/>
    </row>
    <row r="254" spans="2:2" x14ac:dyDescent="0.25">
      <c r="B254" s="1"/>
    </row>
    <row r="255" spans="2:2" x14ac:dyDescent="0.25">
      <c r="B255" s="1"/>
    </row>
    <row r="256" spans="2:2" x14ac:dyDescent="0.25">
      <c r="B256" s="1"/>
    </row>
    <row r="257" spans="2:2" x14ac:dyDescent="0.25">
      <c r="B257" s="1"/>
    </row>
    <row r="259" spans="2:2" x14ac:dyDescent="0.25">
      <c r="B259" s="1"/>
    </row>
    <row r="261" spans="2:2" x14ac:dyDescent="0.25">
      <c r="B261" s="1"/>
    </row>
  </sheetData>
  <sortState xmlns:xlrd2="http://schemas.microsoft.com/office/spreadsheetml/2017/richdata2" ref="A2:I259">
    <sortCondition ref="A1"/>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1"/>
  <sheetViews>
    <sheetView zoomScaleNormal="100" workbookViewId="0">
      <selection activeCell="C28" sqref="C28:E28"/>
    </sheetView>
  </sheetViews>
  <sheetFormatPr defaultColWidth="11.42578125" defaultRowHeight="15" x14ac:dyDescent="0.25"/>
  <cols>
    <col min="1" max="1" width="37" bestFit="1" customWidth="1"/>
    <col min="2" max="2" width="25.28515625" bestFit="1" customWidth="1"/>
    <col min="3" max="5" width="25.28515625" customWidth="1"/>
    <col min="6" max="6" width="17.28515625" customWidth="1"/>
    <col min="8" max="8" width="43.5703125" bestFit="1" customWidth="1"/>
    <col min="9" max="9" width="41.5703125" bestFit="1" customWidth="1"/>
  </cols>
  <sheetData>
    <row r="1" spans="1:9" x14ac:dyDescent="0.25">
      <c r="A1" s="19" t="s">
        <v>402</v>
      </c>
    </row>
    <row r="2" spans="1:9" x14ac:dyDescent="0.25">
      <c r="A2" t="s">
        <v>349</v>
      </c>
      <c r="B2" s="18" t="s">
        <v>347</v>
      </c>
      <c r="C2" s="18"/>
      <c r="D2" s="18"/>
      <c r="E2" s="18"/>
    </row>
    <row r="3" spans="1:9" x14ac:dyDescent="0.25">
      <c r="A3" t="s">
        <v>348</v>
      </c>
      <c r="B3" s="20" t="s">
        <v>350</v>
      </c>
      <c r="C3" s="20"/>
      <c r="D3" s="20"/>
      <c r="E3" s="20"/>
    </row>
    <row r="5" spans="1:9" x14ac:dyDescent="0.25">
      <c r="A5" s="17" t="s">
        <v>1</v>
      </c>
      <c r="B5" s="17" t="s">
        <v>0</v>
      </c>
      <c r="C5" s="2" t="s">
        <v>254</v>
      </c>
      <c r="D5" s="2" t="s">
        <v>255</v>
      </c>
      <c r="E5" s="2" t="s">
        <v>403</v>
      </c>
      <c r="F5" s="17" t="s">
        <v>344</v>
      </c>
      <c r="G5" s="17" t="s">
        <v>345</v>
      </c>
      <c r="H5" s="18" t="s">
        <v>346</v>
      </c>
      <c r="I5" s="18" t="s">
        <v>351</v>
      </c>
    </row>
    <row r="6" spans="1:9" x14ac:dyDescent="0.25">
      <c r="A6" s="4" t="s">
        <v>3</v>
      </c>
      <c r="B6" s="4" t="s">
        <v>5</v>
      </c>
      <c r="C6" s="4" t="s">
        <v>4</v>
      </c>
      <c r="D6" s="4" t="s">
        <v>247</v>
      </c>
      <c r="E6" s="4" t="s">
        <v>248</v>
      </c>
      <c r="F6" s="23">
        <v>5.5555555555555552E-2</v>
      </c>
      <c r="G6">
        <v>1</v>
      </c>
      <c r="H6">
        <f>SUM($G$9,$G$11,$G$14:$G$16,$G$17:$G$18,$G$20,$G$22:$G$23,$G$25:$G$27,$G$30:$G$31,$G$33,$G$35:$G$36,$G$38,$G$40,$G$42:$G$44,$G$46:$G$47,$G$49:$G$50,$G$52,$G$55:$G$59,$G$65,$G$70:$G$72,$G$79,$G$82,$G$84:$G$87,$G$95:$G$96,$G$98,$G$100,$G$102,$G$105,$G$112,$G$114,$G$117:$G$118,$G$124)</f>
        <v>2503</v>
      </c>
      <c r="I6">
        <f>COUNT($G$9,$G$11,$G$14:$G$16,$G$17:$G$18,$G$20,$G$22:$G$23,$G$25:$G$27,$G$30:$G$31,$G$33,$G$35:$G$36,$G$38,$G$40,$G$42:$G$44,$G$46:$G$47,$G$49:$G$50,$G$52,$G$55:$G$59,$G$65,$G$70:$G$72,$G$79,$G$82,$G$84:$G$87,$G$95:$G$96,$G$98,$G$100,$G$102,$G$105,$G$112,$G$114,$G$117:$G$118,$G$124)</f>
        <v>54</v>
      </c>
    </row>
    <row r="7" spans="1:9" x14ac:dyDescent="0.25">
      <c r="A7" s="4" t="s">
        <v>3</v>
      </c>
      <c r="B7" s="4" t="s">
        <v>13</v>
      </c>
      <c r="C7" s="4" t="s">
        <v>4</v>
      </c>
      <c r="D7" s="4" t="s">
        <v>247</v>
      </c>
      <c r="E7" s="4" t="s">
        <v>248</v>
      </c>
      <c r="F7" s="23">
        <v>0.1111111111111111</v>
      </c>
      <c r="G7">
        <v>2</v>
      </c>
    </row>
    <row r="8" spans="1:9" x14ac:dyDescent="0.25">
      <c r="A8" s="4" t="s">
        <v>3</v>
      </c>
      <c r="B8" s="4" t="s">
        <v>14</v>
      </c>
      <c r="C8" s="4" t="s">
        <v>4</v>
      </c>
      <c r="D8" s="4" t="s">
        <v>247</v>
      </c>
      <c r="E8" s="4" t="s">
        <v>248</v>
      </c>
      <c r="F8" s="23">
        <v>5.5555555555555552E-2</v>
      </c>
      <c r="G8">
        <v>1</v>
      </c>
    </row>
    <row r="9" spans="1:9" x14ac:dyDescent="0.25">
      <c r="A9" s="3" t="s">
        <v>3</v>
      </c>
      <c r="B9" s="3" t="s">
        <v>15</v>
      </c>
      <c r="C9" s="3" t="s">
        <v>4</v>
      </c>
      <c r="D9" s="3" t="s">
        <v>247</v>
      </c>
      <c r="E9" s="3" t="s">
        <v>248</v>
      </c>
      <c r="F9" s="24">
        <v>1.0555555555555556</v>
      </c>
      <c r="G9">
        <v>19</v>
      </c>
    </row>
    <row r="10" spans="1:9" x14ac:dyDescent="0.25">
      <c r="A10" s="4" t="s">
        <v>3</v>
      </c>
      <c r="B10" s="4" t="s">
        <v>16</v>
      </c>
      <c r="C10" s="4" t="s">
        <v>6</v>
      </c>
      <c r="D10" s="4" t="s">
        <v>404</v>
      </c>
      <c r="E10" s="4" t="s">
        <v>248</v>
      </c>
      <c r="F10" s="23">
        <v>5.5555555555555552E-2</v>
      </c>
      <c r="G10">
        <v>1</v>
      </c>
    </row>
    <row r="11" spans="1:9" x14ac:dyDescent="0.25">
      <c r="A11" s="3" t="s">
        <v>3</v>
      </c>
      <c r="B11" s="3" t="s">
        <v>18</v>
      </c>
      <c r="C11" s="3" t="s">
        <v>17</v>
      </c>
      <c r="D11" s="3" t="s">
        <v>250</v>
      </c>
      <c r="E11" s="3" t="s">
        <v>251</v>
      </c>
      <c r="F11" s="24">
        <v>3.1666666666666665</v>
      </c>
      <c r="G11">
        <v>57</v>
      </c>
    </row>
    <row r="12" spans="1:9" x14ac:dyDescent="0.25">
      <c r="A12" s="4" t="s">
        <v>3</v>
      </c>
      <c r="B12" s="4" t="s">
        <v>19</v>
      </c>
      <c r="C12" s="4" t="s">
        <v>17</v>
      </c>
      <c r="D12" s="4" t="s">
        <v>250</v>
      </c>
      <c r="E12" s="4" t="s">
        <v>251</v>
      </c>
      <c r="F12" s="23">
        <v>0.22222222222222221</v>
      </c>
      <c r="G12">
        <v>4</v>
      </c>
    </row>
    <row r="13" spans="1:9" x14ac:dyDescent="0.25">
      <c r="A13" s="4" t="s">
        <v>3</v>
      </c>
      <c r="B13" s="4" t="s">
        <v>20</v>
      </c>
      <c r="C13" s="4" t="s">
        <v>4</v>
      </c>
      <c r="D13" s="4" t="s">
        <v>247</v>
      </c>
      <c r="E13" s="4" t="s">
        <v>248</v>
      </c>
      <c r="F13" s="23">
        <v>5.5555555555555552E-2</v>
      </c>
      <c r="G13">
        <v>1</v>
      </c>
    </row>
    <row r="14" spans="1:9" x14ac:dyDescent="0.25">
      <c r="A14" s="3" t="s">
        <v>3</v>
      </c>
      <c r="B14" s="3" t="s">
        <v>22</v>
      </c>
      <c r="C14" s="3" t="s">
        <v>4</v>
      </c>
      <c r="D14" s="3" t="s">
        <v>247</v>
      </c>
      <c r="E14" s="3" t="s">
        <v>248</v>
      </c>
      <c r="F14" s="24">
        <v>1.5</v>
      </c>
      <c r="G14">
        <v>27</v>
      </c>
    </row>
    <row r="15" spans="1:9" x14ac:dyDescent="0.25">
      <c r="A15" s="3" t="s">
        <v>3</v>
      </c>
      <c r="B15" s="3" t="s">
        <v>23</v>
      </c>
      <c r="C15" s="3" t="s">
        <v>17</v>
      </c>
      <c r="D15" s="3" t="s">
        <v>250</v>
      </c>
      <c r="E15" s="3" t="s">
        <v>251</v>
      </c>
      <c r="F15" s="24">
        <v>2</v>
      </c>
      <c r="G15">
        <v>36</v>
      </c>
    </row>
    <row r="16" spans="1:9" x14ac:dyDescent="0.25">
      <c r="A16" s="3" t="s">
        <v>3</v>
      </c>
      <c r="B16" s="3" t="s">
        <v>24</v>
      </c>
      <c r="C16" s="3" t="s">
        <v>4</v>
      </c>
      <c r="D16" s="3" t="s">
        <v>247</v>
      </c>
      <c r="E16" s="3" t="s">
        <v>248</v>
      </c>
      <c r="F16" s="24">
        <v>0.3888888888888889</v>
      </c>
      <c r="G16">
        <v>7</v>
      </c>
    </row>
    <row r="17" spans="1:7" x14ac:dyDescent="0.25">
      <c r="A17" s="3" t="s">
        <v>3</v>
      </c>
      <c r="B17" s="3" t="s">
        <v>342</v>
      </c>
      <c r="C17" s="3" t="s">
        <v>4</v>
      </c>
      <c r="D17" s="3" t="s">
        <v>252</v>
      </c>
      <c r="E17" s="3" t="s">
        <v>248</v>
      </c>
      <c r="F17" s="24">
        <v>0.27777777777777779</v>
      </c>
      <c r="G17">
        <v>5</v>
      </c>
    </row>
    <row r="18" spans="1:7" x14ac:dyDescent="0.25">
      <c r="A18" s="3" t="s">
        <v>3</v>
      </c>
      <c r="B18" s="3" t="s">
        <v>26</v>
      </c>
      <c r="C18" s="3" t="s">
        <v>4</v>
      </c>
      <c r="D18" s="3" t="s">
        <v>252</v>
      </c>
      <c r="E18" s="3" t="s">
        <v>248</v>
      </c>
      <c r="F18" s="24">
        <v>2.3333333333333335</v>
      </c>
      <c r="G18">
        <v>42</v>
      </c>
    </row>
    <row r="19" spans="1:7" x14ac:dyDescent="0.25">
      <c r="A19" s="4" t="s">
        <v>3</v>
      </c>
      <c r="B19" s="4" t="s">
        <v>27</v>
      </c>
      <c r="C19" s="4" t="s">
        <v>4</v>
      </c>
      <c r="D19" s="4" t="s">
        <v>247</v>
      </c>
      <c r="E19" s="4" t="s">
        <v>248</v>
      </c>
      <c r="F19" s="23">
        <v>0.16666666666666666</v>
      </c>
      <c r="G19">
        <v>3</v>
      </c>
    </row>
    <row r="20" spans="1:7" x14ac:dyDescent="0.25">
      <c r="A20" s="3" t="s">
        <v>3</v>
      </c>
      <c r="B20" s="3" t="s">
        <v>256</v>
      </c>
      <c r="C20" s="3" t="s">
        <v>28</v>
      </c>
      <c r="D20" s="3" t="s">
        <v>249</v>
      </c>
      <c r="E20" s="3" t="s">
        <v>251</v>
      </c>
      <c r="F20" s="24">
        <v>3.6111111111111112</v>
      </c>
      <c r="G20">
        <v>65</v>
      </c>
    </row>
    <row r="21" spans="1:7" x14ac:dyDescent="0.25">
      <c r="A21" s="4" t="s">
        <v>3</v>
      </c>
      <c r="B21" s="4" t="s">
        <v>29</v>
      </c>
      <c r="C21" s="4" t="s">
        <v>17</v>
      </c>
      <c r="D21" s="4" t="s">
        <v>250</v>
      </c>
      <c r="E21" s="4" t="s">
        <v>251</v>
      </c>
      <c r="F21" s="23">
        <v>0.16666666666666666</v>
      </c>
      <c r="G21">
        <v>3</v>
      </c>
    </row>
    <row r="22" spans="1:7" x14ac:dyDescent="0.25">
      <c r="A22" s="3" t="s">
        <v>3</v>
      </c>
      <c r="B22" s="3" t="s">
        <v>32</v>
      </c>
      <c r="C22" s="3" t="s">
        <v>4</v>
      </c>
      <c r="D22" s="3" t="s">
        <v>252</v>
      </c>
      <c r="E22" s="3" t="s">
        <v>248</v>
      </c>
      <c r="F22" s="24">
        <v>0.5</v>
      </c>
      <c r="G22">
        <v>9</v>
      </c>
    </row>
    <row r="23" spans="1:7" x14ac:dyDescent="0.25">
      <c r="A23" s="3" t="s">
        <v>3</v>
      </c>
      <c r="B23" s="3" t="s">
        <v>33</v>
      </c>
      <c r="C23" s="3" t="s">
        <v>4</v>
      </c>
      <c r="D23" s="3" t="s">
        <v>252</v>
      </c>
      <c r="E23" s="3" t="s">
        <v>248</v>
      </c>
      <c r="F23" s="24">
        <v>2.7777777777777777</v>
      </c>
      <c r="G23">
        <v>50</v>
      </c>
    </row>
    <row r="24" spans="1:7" x14ac:dyDescent="0.25">
      <c r="A24" s="4" t="s">
        <v>3</v>
      </c>
      <c r="B24" s="4" t="s">
        <v>34</v>
      </c>
      <c r="C24" s="4" t="s">
        <v>4</v>
      </c>
      <c r="D24" s="4" t="s">
        <v>252</v>
      </c>
      <c r="E24" s="4" t="s">
        <v>248</v>
      </c>
      <c r="F24" s="23">
        <v>0.16666666666666666</v>
      </c>
      <c r="G24">
        <v>3</v>
      </c>
    </row>
    <row r="25" spans="1:7" x14ac:dyDescent="0.25">
      <c r="A25" s="3" t="s">
        <v>3</v>
      </c>
      <c r="B25" s="3" t="s">
        <v>35</v>
      </c>
      <c r="C25" s="3" t="s">
        <v>4</v>
      </c>
      <c r="D25" s="3" t="s">
        <v>252</v>
      </c>
      <c r="E25" s="3" t="s">
        <v>248</v>
      </c>
      <c r="F25" s="24">
        <v>1.1111111111111112</v>
      </c>
      <c r="G25">
        <v>20</v>
      </c>
    </row>
    <row r="26" spans="1:7" x14ac:dyDescent="0.25">
      <c r="A26" s="3" t="s">
        <v>3</v>
      </c>
      <c r="B26" s="3" t="s">
        <v>36</v>
      </c>
      <c r="C26" s="3" t="s">
        <v>4</v>
      </c>
      <c r="D26" s="3" t="s">
        <v>247</v>
      </c>
      <c r="E26" s="3" t="s">
        <v>248</v>
      </c>
      <c r="F26" s="24">
        <v>0.83333333333333337</v>
      </c>
      <c r="G26">
        <v>15</v>
      </c>
    </row>
    <row r="27" spans="1:7" x14ac:dyDescent="0.25">
      <c r="A27" s="3" t="s">
        <v>3</v>
      </c>
      <c r="B27" s="3" t="s">
        <v>38</v>
      </c>
      <c r="C27" s="3" t="s">
        <v>4</v>
      </c>
      <c r="D27" s="3" t="s">
        <v>247</v>
      </c>
      <c r="E27" s="3" t="s">
        <v>248</v>
      </c>
      <c r="F27" s="24">
        <v>0.33333333333333331</v>
      </c>
      <c r="G27">
        <v>6</v>
      </c>
    </row>
    <row r="28" spans="1:7" x14ac:dyDescent="0.25">
      <c r="A28" s="4" t="s">
        <v>41</v>
      </c>
      <c r="B28" s="4" t="s">
        <v>360</v>
      </c>
      <c r="C28" s="4" t="s">
        <v>407</v>
      </c>
      <c r="D28" s="4" t="s">
        <v>249</v>
      </c>
      <c r="E28" s="4" t="s">
        <v>248</v>
      </c>
      <c r="F28" s="23">
        <v>0.16666666666666666</v>
      </c>
      <c r="G28">
        <v>3</v>
      </c>
    </row>
    <row r="29" spans="1:7" x14ac:dyDescent="0.25">
      <c r="A29" s="4" t="s">
        <v>41</v>
      </c>
      <c r="B29" s="4" t="s">
        <v>42</v>
      </c>
      <c r="C29" s="4" t="s">
        <v>4</v>
      </c>
      <c r="D29" s="4" t="s">
        <v>247</v>
      </c>
      <c r="E29" s="4" t="s">
        <v>248</v>
      </c>
      <c r="F29" s="23">
        <v>0.1111111111111111</v>
      </c>
      <c r="G29">
        <v>2</v>
      </c>
    </row>
    <row r="30" spans="1:7" x14ac:dyDescent="0.25">
      <c r="A30" s="3" t="s">
        <v>41</v>
      </c>
      <c r="B30" s="3" t="s">
        <v>44</v>
      </c>
      <c r="C30" s="3" t="s">
        <v>6</v>
      </c>
      <c r="D30" s="3" t="s">
        <v>404</v>
      </c>
      <c r="E30" s="3" t="s">
        <v>248</v>
      </c>
      <c r="F30" s="24">
        <v>1.0555555555555556</v>
      </c>
      <c r="G30">
        <v>19</v>
      </c>
    </row>
    <row r="31" spans="1:7" x14ac:dyDescent="0.25">
      <c r="A31" s="3" t="s">
        <v>41</v>
      </c>
      <c r="B31" s="3" t="s">
        <v>47</v>
      </c>
      <c r="C31" s="3" t="s">
        <v>6</v>
      </c>
      <c r="D31" s="3" t="s">
        <v>404</v>
      </c>
      <c r="E31" s="3" t="s">
        <v>248</v>
      </c>
      <c r="F31" s="24">
        <v>4.1111111111111107</v>
      </c>
      <c r="G31">
        <v>74</v>
      </c>
    </row>
    <row r="32" spans="1:7" x14ac:dyDescent="0.25">
      <c r="A32" s="4" t="s">
        <v>41</v>
      </c>
      <c r="B32" s="4" t="s">
        <v>49</v>
      </c>
      <c r="C32" s="4" t="s">
        <v>17</v>
      </c>
      <c r="D32" s="4" t="s">
        <v>247</v>
      </c>
      <c r="E32" s="4" t="s">
        <v>248</v>
      </c>
      <c r="F32" s="23">
        <v>0.1111111111111111</v>
      </c>
      <c r="G32">
        <v>2</v>
      </c>
    </row>
    <row r="33" spans="1:7" x14ac:dyDescent="0.25">
      <c r="A33" s="3" t="s">
        <v>41</v>
      </c>
      <c r="B33" s="3" t="s">
        <v>52</v>
      </c>
      <c r="C33" s="3" t="s">
        <v>4</v>
      </c>
      <c r="D33" s="3" t="s">
        <v>404</v>
      </c>
      <c r="E33" s="3" t="s">
        <v>248</v>
      </c>
      <c r="F33" s="24">
        <v>6.0555555555555554</v>
      </c>
      <c r="G33">
        <v>109</v>
      </c>
    </row>
    <row r="34" spans="1:7" x14ac:dyDescent="0.25">
      <c r="A34" s="4" t="s">
        <v>41</v>
      </c>
      <c r="B34" s="4" t="s">
        <v>53</v>
      </c>
      <c r="C34" s="4" t="s">
        <v>84</v>
      </c>
      <c r="D34" s="4" t="s">
        <v>250</v>
      </c>
      <c r="E34" s="4" t="s">
        <v>253</v>
      </c>
      <c r="F34" s="23">
        <v>5.5555555555555552E-2</v>
      </c>
      <c r="G34">
        <v>1</v>
      </c>
    </row>
    <row r="35" spans="1:7" x14ac:dyDescent="0.25">
      <c r="A35" s="3" t="s">
        <v>41</v>
      </c>
      <c r="B35" s="3" t="s">
        <v>54</v>
      </c>
      <c r="C35" s="3" t="s">
        <v>17</v>
      </c>
      <c r="D35" s="3" t="s">
        <v>250</v>
      </c>
      <c r="E35" s="3" t="s">
        <v>251</v>
      </c>
      <c r="F35" s="24">
        <v>1.4444444444444444</v>
      </c>
      <c r="G35">
        <v>26</v>
      </c>
    </row>
    <row r="36" spans="1:7" x14ac:dyDescent="0.25">
      <c r="A36" s="3" t="s">
        <v>41</v>
      </c>
      <c r="B36" s="3" t="s">
        <v>55</v>
      </c>
      <c r="C36" s="3" t="s">
        <v>6</v>
      </c>
      <c r="D36" s="3" t="s">
        <v>249</v>
      </c>
      <c r="E36" s="3" t="s">
        <v>248</v>
      </c>
      <c r="F36" s="24">
        <v>0.27777777777777779</v>
      </c>
      <c r="G36">
        <v>5</v>
      </c>
    </row>
    <row r="37" spans="1:7" x14ac:dyDescent="0.25">
      <c r="A37" s="4" t="s">
        <v>41</v>
      </c>
      <c r="B37" s="4" t="s">
        <v>56</v>
      </c>
      <c r="C37" s="4" t="s">
        <v>6</v>
      </c>
      <c r="D37" s="4" t="s">
        <v>404</v>
      </c>
      <c r="E37" s="4" t="s">
        <v>248</v>
      </c>
      <c r="F37" s="23">
        <v>0.16666666666666666</v>
      </c>
      <c r="G37">
        <v>3</v>
      </c>
    </row>
    <row r="38" spans="1:7" x14ac:dyDescent="0.25">
      <c r="A38" s="3" t="s">
        <v>41</v>
      </c>
      <c r="B38" s="3" t="s">
        <v>57</v>
      </c>
      <c r="C38" s="3" t="s">
        <v>17</v>
      </c>
      <c r="D38" s="3" t="s">
        <v>250</v>
      </c>
      <c r="E38" s="3" t="s">
        <v>251</v>
      </c>
      <c r="F38" s="24">
        <v>1.1666666666666667</v>
      </c>
      <c r="G38">
        <v>21</v>
      </c>
    </row>
    <row r="39" spans="1:7" x14ac:dyDescent="0.25">
      <c r="A39" s="4" t="s">
        <v>41</v>
      </c>
      <c r="B39" s="4" t="s">
        <v>58</v>
      </c>
      <c r="C39" s="4" t="s">
        <v>4</v>
      </c>
      <c r="D39" s="4" t="s">
        <v>404</v>
      </c>
      <c r="E39" s="4" t="s">
        <v>248</v>
      </c>
      <c r="F39" s="23">
        <v>5.5555555555555552E-2</v>
      </c>
      <c r="G39">
        <v>1</v>
      </c>
    </row>
    <row r="40" spans="1:7" x14ac:dyDescent="0.25">
      <c r="A40" s="3" t="s">
        <v>41</v>
      </c>
      <c r="B40" s="3" t="s">
        <v>59</v>
      </c>
      <c r="C40" s="3" t="s">
        <v>17</v>
      </c>
      <c r="D40" s="3" t="s">
        <v>250</v>
      </c>
      <c r="E40" s="3" t="s">
        <v>251</v>
      </c>
      <c r="F40" s="24">
        <v>0.44444444444444442</v>
      </c>
      <c r="G40">
        <v>8</v>
      </c>
    </row>
    <row r="41" spans="1:7" x14ac:dyDescent="0.25">
      <c r="A41" s="4" t="s">
        <v>41</v>
      </c>
      <c r="B41" s="4" t="s">
        <v>62</v>
      </c>
      <c r="C41" s="4" t="s">
        <v>4</v>
      </c>
      <c r="D41" s="4" t="s">
        <v>252</v>
      </c>
      <c r="E41" s="4" t="s">
        <v>248</v>
      </c>
      <c r="F41" s="23">
        <v>0.1111111111111111</v>
      </c>
      <c r="G41">
        <v>2</v>
      </c>
    </row>
    <row r="42" spans="1:7" x14ac:dyDescent="0.25">
      <c r="A42" s="3" t="s">
        <v>41</v>
      </c>
      <c r="B42" s="3" t="s">
        <v>63</v>
      </c>
      <c r="C42" s="3" t="s">
        <v>28</v>
      </c>
      <c r="D42" s="3" t="s">
        <v>249</v>
      </c>
      <c r="E42" s="3" t="s">
        <v>251</v>
      </c>
      <c r="F42" s="24">
        <v>1.5</v>
      </c>
      <c r="G42">
        <v>27</v>
      </c>
    </row>
    <row r="43" spans="1:7" x14ac:dyDescent="0.25">
      <c r="A43" s="3" t="s">
        <v>41</v>
      </c>
      <c r="B43" s="3" t="s">
        <v>270</v>
      </c>
      <c r="C43" s="3" t="s">
        <v>28</v>
      </c>
      <c r="D43" s="3" t="s">
        <v>249</v>
      </c>
      <c r="E43" s="3" t="s">
        <v>251</v>
      </c>
      <c r="F43" s="24">
        <v>0.83333333333333337</v>
      </c>
      <c r="G43">
        <v>15</v>
      </c>
    </row>
    <row r="44" spans="1:7" x14ac:dyDescent="0.25">
      <c r="A44" s="3" t="s">
        <v>41</v>
      </c>
      <c r="B44" s="3" t="s">
        <v>66</v>
      </c>
      <c r="C44" s="3" t="s">
        <v>65</v>
      </c>
      <c r="D44" s="3" t="s">
        <v>404</v>
      </c>
      <c r="E44" s="3" t="s">
        <v>248</v>
      </c>
      <c r="F44" s="24">
        <v>5.0555555555555554</v>
      </c>
      <c r="G44">
        <v>91</v>
      </c>
    </row>
    <row r="45" spans="1:7" x14ac:dyDescent="0.25">
      <c r="A45" s="4" t="s">
        <v>41</v>
      </c>
      <c r="B45" s="4" t="s">
        <v>68</v>
      </c>
      <c r="C45" s="4" t="s">
        <v>6</v>
      </c>
      <c r="D45" s="4" t="s">
        <v>249</v>
      </c>
      <c r="E45" s="4" t="s">
        <v>248</v>
      </c>
      <c r="F45" s="23">
        <v>5.5555555555555552E-2</v>
      </c>
      <c r="G45">
        <v>1</v>
      </c>
    </row>
    <row r="46" spans="1:7" x14ac:dyDescent="0.25">
      <c r="A46" s="3" t="s">
        <v>41</v>
      </c>
      <c r="B46" s="3" t="s">
        <v>69</v>
      </c>
      <c r="C46" s="3" t="s">
        <v>6</v>
      </c>
      <c r="D46" s="3" t="s">
        <v>404</v>
      </c>
      <c r="E46" s="3" t="s">
        <v>248</v>
      </c>
      <c r="F46" s="24">
        <v>0.33333333333333331</v>
      </c>
      <c r="G46">
        <v>6</v>
      </c>
    </row>
    <row r="47" spans="1:7" x14ac:dyDescent="0.25">
      <c r="A47" s="3" t="s">
        <v>41</v>
      </c>
      <c r="B47" s="3" t="s">
        <v>75</v>
      </c>
      <c r="C47" s="3" t="s">
        <v>74</v>
      </c>
      <c r="D47" s="3" t="s">
        <v>404</v>
      </c>
      <c r="E47" s="3" t="s">
        <v>248</v>
      </c>
      <c r="F47" s="24">
        <v>0.27777777777777779</v>
      </c>
      <c r="G47">
        <v>5</v>
      </c>
    </row>
    <row r="48" spans="1:7" x14ac:dyDescent="0.25">
      <c r="A48" s="4" t="s">
        <v>41</v>
      </c>
      <c r="B48" s="4" t="s">
        <v>77</v>
      </c>
      <c r="C48" s="4" t="s">
        <v>65</v>
      </c>
      <c r="D48" s="4" t="s">
        <v>404</v>
      </c>
      <c r="E48" s="4" t="s">
        <v>248</v>
      </c>
      <c r="F48" s="23">
        <v>0.1111111111111111</v>
      </c>
      <c r="G48">
        <v>2</v>
      </c>
    </row>
    <row r="49" spans="1:7" x14ac:dyDescent="0.25">
      <c r="A49" s="3" t="s">
        <v>41</v>
      </c>
      <c r="B49" s="3" t="s">
        <v>80</v>
      </c>
      <c r="C49" s="3" t="s">
        <v>6</v>
      </c>
      <c r="D49" s="3" t="s">
        <v>404</v>
      </c>
      <c r="E49" s="3" t="s">
        <v>248</v>
      </c>
      <c r="F49" s="24">
        <v>0.61111111111111116</v>
      </c>
      <c r="G49">
        <v>11</v>
      </c>
    </row>
    <row r="50" spans="1:7" x14ac:dyDescent="0.25">
      <c r="A50" s="3" t="s">
        <v>41</v>
      </c>
      <c r="B50" s="3" t="s">
        <v>85</v>
      </c>
      <c r="C50" s="3" t="s">
        <v>84</v>
      </c>
      <c r="D50" s="3" t="s">
        <v>250</v>
      </c>
      <c r="E50" s="3" t="s">
        <v>253</v>
      </c>
      <c r="F50" s="24">
        <v>0.44444444444444442</v>
      </c>
      <c r="G50">
        <v>8</v>
      </c>
    </row>
    <row r="51" spans="1:7" x14ac:dyDescent="0.25">
      <c r="A51" s="4" t="s">
        <v>41</v>
      </c>
      <c r="B51" s="4" t="s">
        <v>86</v>
      </c>
      <c r="C51" s="4" t="s">
        <v>4</v>
      </c>
      <c r="D51" s="4" t="s">
        <v>247</v>
      </c>
      <c r="E51" s="4" t="s">
        <v>248</v>
      </c>
      <c r="F51" s="23">
        <v>0.16666666666666666</v>
      </c>
      <c r="G51">
        <v>3</v>
      </c>
    </row>
    <row r="52" spans="1:7" x14ac:dyDescent="0.25">
      <c r="A52" s="3" t="s">
        <v>41</v>
      </c>
      <c r="B52" s="3" t="s">
        <v>87</v>
      </c>
      <c r="C52" s="3" t="s">
        <v>6</v>
      </c>
      <c r="D52" s="3" t="s">
        <v>404</v>
      </c>
      <c r="E52" s="3" t="s">
        <v>248</v>
      </c>
      <c r="F52" s="24">
        <v>0.3888888888888889</v>
      </c>
      <c r="G52">
        <v>7</v>
      </c>
    </row>
    <row r="53" spans="1:7" x14ac:dyDescent="0.25">
      <c r="A53" s="4" t="s">
        <v>41</v>
      </c>
      <c r="B53" s="4" t="s">
        <v>88</v>
      </c>
      <c r="C53" s="4" t="s">
        <v>6</v>
      </c>
      <c r="D53" s="4" t="s">
        <v>404</v>
      </c>
      <c r="E53" s="4" t="s">
        <v>248</v>
      </c>
      <c r="F53" s="23">
        <v>0.1111111111111111</v>
      </c>
      <c r="G53">
        <v>2</v>
      </c>
    </row>
    <row r="54" spans="1:7" x14ac:dyDescent="0.25">
      <c r="A54" s="4" t="s">
        <v>41</v>
      </c>
      <c r="B54" s="4" t="s">
        <v>358</v>
      </c>
      <c r="C54" s="4" t="s">
        <v>4</v>
      </c>
      <c r="D54" s="4" t="s">
        <v>247</v>
      </c>
      <c r="E54" s="4" t="s">
        <v>248</v>
      </c>
      <c r="F54" s="23">
        <v>5.5555555555555552E-2</v>
      </c>
      <c r="G54">
        <v>1</v>
      </c>
    </row>
    <row r="55" spans="1:7" x14ac:dyDescent="0.25">
      <c r="A55" s="3" t="s">
        <v>90</v>
      </c>
      <c r="B55" s="3" t="s">
        <v>92</v>
      </c>
      <c r="C55" s="3" t="s">
        <v>4</v>
      </c>
      <c r="D55" s="3" t="s">
        <v>252</v>
      </c>
      <c r="E55" s="3" t="s">
        <v>248</v>
      </c>
      <c r="F55" s="24">
        <v>16.166666666666668</v>
      </c>
      <c r="G55">
        <v>291</v>
      </c>
    </row>
    <row r="56" spans="1:7" x14ac:dyDescent="0.25">
      <c r="A56" s="3" t="s">
        <v>90</v>
      </c>
      <c r="B56" s="3" t="s">
        <v>258</v>
      </c>
      <c r="C56" s="3" t="s">
        <v>28</v>
      </c>
      <c r="D56" s="3" t="s">
        <v>250</v>
      </c>
      <c r="E56" s="3" t="s">
        <v>251</v>
      </c>
      <c r="F56" s="24">
        <v>4.833333333333333</v>
      </c>
      <c r="G56">
        <v>87</v>
      </c>
    </row>
    <row r="57" spans="1:7" x14ac:dyDescent="0.25">
      <c r="A57" s="3" t="s">
        <v>90</v>
      </c>
      <c r="B57" s="3" t="s">
        <v>259</v>
      </c>
      <c r="C57" s="3" t="s">
        <v>84</v>
      </c>
      <c r="D57" s="3" t="s">
        <v>250</v>
      </c>
      <c r="E57" s="3" t="s">
        <v>253</v>
      </c>
      <c r="F57" s="24">
        <v>0.55555555555555558</v>
      </c>
      <c r="G57">
        <v>10</v>
      </c>
    </row>
    <row r="58" spans="1:7" x14ac:dyDescent="0.25">
      <c r="A58" s="3" t="s">
        <v>90</v>
      </c>
      <c r="B58" s="3" t="s">
        <v>93</v>
      </c>
      <c r="C58" s="3" t="s">
        <v>4</v>
      </c>
      <c r="D58" s="3" t="s">
        <v>252</v>
      </c>
      <c r="E58" s="3" t="s">
        <v>248</v>
      </c>
      <c r="F58" s="24">
        <v>4.6111111111111107</v>
      </c>
      <c r="G58">
        <v>83</v>
      </c>
    </row>
    <row r="59" spans="1:7" x14ac:dyDescent="0.25">
      <c r="A59" s="3" t="s">
        <v>90</v>
      </c>
      <c r="B59" s="3" t="s">
        <v>100</v>
      </c>
      <c r="C59" s="3" t="s">
        <v>4</v>
      </c>
      <c r="D59" s="3" t="s">
        <v>247</v>
      </c>
      <c r="E59" s="3" t="s">
        <v>248</v>
      </c>
      <c r="F59" s="24">
        <v>0.33333333333333331</v>
      </c>
      <c r="G59">
        <v>6</v>
      </c>
    </row>
    <row r="60" spans="1:7" x14ac:dyDescent="0.25">
      <c r="A60" s="4" t="s">
        <v>90</v>
      </c>
      <c r="B60" s="4" t="s">
        <v>101</v>
      </c>
      <c r="C60" s="4" t="s">
        <v>84</v>
      </c>
      <c r="D60" s="4" t="s">
        <v>250</v>
      </c>
      <c r="E60" s="4" t="s">
        <v>253</v>
      </c>
      <c r="F60" s="23">
        <v>5.5555555555555552E-2</v>
      </c>
      <c r="G60">
        <v>1</v>
      </c>
    </row>
    <row r="61" spans="1:7" x14ac:dyDescent="0.25">
      <c r="A61" s="4" t="s">
        <v>90</v>
      </c>
      <c r="B61" s="4" t="s">
        <v>111</v>
      </c>
      <c r="C61" s="4" t="s">
        <v>84</v>
      </c>
      <c r="D61" s="4" t="s">
        <v>250</v>
      </c>
      <c r="E61" s="4" t="s">
        <v>253</v>
      </c>
      <c r="F61" s="23">
        <v>5.5555555555555552E-2</v>
      </c>
      <c r="G61">
        <v>1</v>
      </c>
    </row>
    <row r="62" spans="1:7" x14ac:dyDescent="0.25">
      <c r="A62" s="4" t="s">
        <v>90</v>
      </c>
      <c r="B62" s="4" t="s">
        <v>112</v>
      </c>
      <c r="C62" s="4" t="s">
        <v>84</v>
      </c>
      <c r="D62" s="4" t="s">
        <v>250</v>
      </c>
      <c r="E62" s="4" t="s">
        <v>253</v>
      </c>
      <c r="F62" s="23">
        <v>5.5555555555555552E-2</v>
      </c>
      <c r="G62">
        <v>1</v>
      </c>
    </row>
    <row r="63" spans="1:7" x14ac:dyDescent="0.25">
      <c r="A63" s="4" t="s">
        <v>90</v>
      </c>
      <c r="B63" s="4" t="s">
        <v>113</v>
      </c>
      <c r="C63" s="4" t="s">
        <v>84</v>
      </c>
      <c r="D63" s="4" t="s">
        <v>250</v>
      </c>
      <c r="E63" s="4" t="s">
        <v>253</v>
      </c>
      <c r="F63" s="23">
        <v>5.5555555555555552E-2</v>
      </c>
      <c r="G63">
        <v>1</v>
      </c>
    </row>
    <row r="64" spans="1:7" x14ac:dyDescent="0.25">
      <c r="A64" s="4" t="s">
        <v>90</v>
      </c>
      <c r="B64" s="4" t="s">
        <v>114</v>
      </c>
      <c r="C64" s="4" t="s">
        <v>84</v>
      </c>
      <c r="D64" s="4" t="s">
        <v>250</v>
      </c>
      <c r="E64" s="4" t="s">
        <v>253</v>
      </c>
      <c r="F64" s="23">
        <v>0.16666666666666666</v>
      </c>
      <c r="G64">
        <v>3</v>
      </c>
    </row>
    <row r="65" spans="1:7" x14ac:dyDescent="0.25">
      <c r="A65" s="3" t="s">
        <v>90</v>
      </c>
      <c r="B65" s="3" t="s">
        <v>118</v>
      </c>
      <c r="C65" s="3" t="s">
        <v>17</v>
      </c>
      <c r="D65" s="3" t="s">
        <v>250</v>
      </c>
      <c r="E65" s="3" t="s">
        <v>251</v>
      </c>
      <c r="F65" s="24">
        <v>0.83333333333333337</v>
      </c>
      <c r="G65">
        <v>15</v>
      </c>
    </row>
    <row r="66" spans="1:7" x14ac:dyDescent="0.25">
      <c r="A66" s="4" t="s">
        <v>90</v>
      </c>
      <c r="B66" s="4" t="s">
        <v>119</v>
      </c>
      <c r="C66" s="4" t="s">
        <v>84</v>
      </c>
      <c r="D66" s="4" t="s">
        <v>250</v>
      </c>
      <c r="E66" s="4" t="s">
        <v>253</v>
      </c>
      <c r="F66" s="23">
        <v>5.5555555555555552E-2</v>
      </c>
      <c r="G66">
        <v>1</v>
      </c>
    </row>
    <row r="67" spans="1:7" x14ac:dyDescent="0.25">
      <c r="A67" s="4" t="s">
        <v>90</v>
      </c>
      <c r="B67" s="4" t="s">
        <v>123</v>
      </c>
      <c r="C67" s="4" t="s">
        <v>84</v>
      </c>
      <c r="D67" s="4" t="s">
        <v>250</v>
      </c>
      <c r="E67" s="4" t="s">
        <v>253</v>
      </c>
      <c r="F67" s="23">
        <v>5.5555555555555552E-2</v>
      </c>
      <c r="G67">
        <v>1</v>
      </c>
    </row>
    <row r="68" spans="1:7" x14ac:dyDescent="0.25">
      <c r="A68" s="4" t="s">
        <v>90</v>
      </c>
      <c r="B68" s="4" t="s">
        <v>124</v>
      </c>
      <c r="C68" s="4" t="s">
        <v>84</v>
      </c>
      <c r="D68" s="4" t="s">
        <v>250</v>
      </c>
      <c r="E68" s="4" t="s">
        <v>253</v>
      </c>
      <c r="F68" s="23">
        <v>0.1111111111111111</v>
      </c>
      <c r="G68">
        <v>2</v>
      </c>
    </row>
    <row r="69" spans="1:7" x14ac:dyDescent="0.25">
      <c r="A69" s="4" t="s">
        <v>90</v>
      </c>
      <c r="B69" s="4" t="s">
        <v>265</v>
      </c>
      <c r="C69" s="4" t="s">
        <v>17</v>
      </c>
      <c r="D69" s="4" t="s">
        <v>250</v>
      </c>
      <c r="E69" s="4" t="s">
        <v>251</v>
      </c>
      <c r="F69" s="23">
        <v>0.16666666666666666</v>
      </c>
      <c r="G69">
        <v>3</v>
      </c>
    </row>
    <row r="70" spans="1:7" x14ac:dyDescent="0.25">
      <c r="A70" s="3" t="s">
        <v>125</v>
      </c>
      <c r="B70" s="3" t="s">
        <v>127</v>
      </c>
      <c r="C70" s="3" t="s">
        <v>4</v>
      </c>
      <c r="D70" s="3" t="s">
        <v>247</v>
      </c>
      <c r="E70" s="3" t="s">
        <v>248</v>
      </c>
      <c r="F70" s="24">
        <v>7.7222222222222223</v>
      </c>
      <c r="G70">
        <v>139</v>
      </c>
    </row>
    <row r="71" spans="1:7" x14ac:dyDescent="0.25">
      <c r="A71" s="3" t="s">
        <v>125</v>
      </c>
      <c r="B71" s="3" t="s">
        <v>267</v>
      </c>
      <c r="C71" s="3" t="s">
        <v>4</v>
      </c>
      <c r="D71" s="3" t="s">
        <v>247</v>
      </c>
      <c r="E71" s="3" t="s">
        <v>248</v>
      </c>
      <c r="F71" s="24">
        <v>7.8888888888888893</v>
      </c>
      <c r="G71">
        <v>142</v>
      </c>
    </row>
    <row r="72" spans="1:7" x14ac:dyDescent="0.25">
      <c r="A72" s="3" t="s">
        <v>125</v>
      </c>
      <c r="B72" s="3" t="s">
        <v>128</v>
      </c>
      <c r="C72" s="3" t="s">
        <v>4</v>
      </c>
      <c r="D72" s="3" t="s">
        <v>247</v>
      </c>
      <c r="E72" s="3" t="s">
        <v>248</v>
      </c>
      <c r="F72" s="24">
        <v>11</v>
      </c>
      <c r="G72">
        <v>198</v>
      </c>
    </row>
    <row r="73" spans="1:7" x14ac:dyDescent="0.25">
      <c r="A73" s="4" t="s">
        <v>125</v>
      </c>
      <c r="B73" s="4" t="s">
        <v>129</v>
      </c>
      <c r="C73" s="4" t="s">
        <v>4</v>
      </c>
      <c r="D73" s="4" t="s">
        <v>247</v>
      </c>
      <c r="E73" s="4" t="s">
        <v>248</v>
      </c>
      <c r="F73" s="23">
        <v>5.5555555555555552E-2</v>
      </c>
      <c r="G73">
        <v>1</v>
      </c>
    </row>
    <row r="74" spans="1:7" x14ac:dyDescent="0.25">
      <c r="A74" s="4" t="s">
        <v>125</v>
      </c>
      <c r="B74" s="4" t="s">
        <v>130</v>
      </c>
      <c r="C74" s="4" t="s">
        <v>4</v>
      </c>
      <c r="D74" s="4" t="s">
        <v>247</v>
      </c>
      <c r="E74" s="4" t="s">
        <v>248</v>
      </c>
      <c r="F74" s="23">
        <v>0.22222222222222221</v>
      </c>
      <c r="G74">
        <v>4</v>
      </c>
    </row>
    <row r="75" spans="1:7" x14ac:dyDescent="0.25">
      <c r="A75" s="4" t="s">
        <v>125</v>
      </c>
      <c r="B75" s="4" t="s">
        <v>131</v>
      </c>
      <c r="C75" s="4" t="s">
        <v>4</v>
      </c>
      <c r="D75" s="4" t="s">
        <v>247</v>
      </c>
      <c r="E75" s="4" t="s">
        <v>248</v>
      </c>
      <c r="F75" s="23">
        <v>5.5555555555555552E-2</v>
      </c>
      <c r="G75">
        <v>1</v>
      </c>
    </row>
    <row r="76" spans="1:7" x14ac:dyDescent="0.25">
      <c r="A76" s="4" t="s">
        <v>125</v>
      </c>
      <c r="B76" s="4" t="s">
        <v>260</v>
      </c>
      <c r="C76" s="4" t="s">
        <v>4</v>
      </c>
      <c r="D76" s="4" t="s">
        <v>247</v>
      </c>
      <c r="E76" s="4" t="s">
        <v>248</v>
      </c>
      <c r="F76" s="23">
        <v>0.22222222222222221</v>
      </c>
      <c r="G76">
        <v>4</v>
      </c>
    </row>
    <row r="77" spans="1:7" x14ac:dyDescent="0.25">
      <c r="A77" s="4" t="s">
        <v>125</v>
      </c>
      <c r="B77" s="4" t="s">
        <v>133</v>
      </c>
      <c r="C77" s="4" t="s">
        <v>4</v>
      </c>
      <c r="D77" s="4" t="s">
        <v>247</v>
      </c>
      <c r="E77" s="4" t="s">
        <v>248</v>
      </c>
      <c r="F77" s="23">
        <v>5.5555555555555552E-2</v>
      </c>
      <c r="G77">
        <v>1</v>
      </c>
    </row>
    <row r="78" spans="1:7" x14ac:dyDescent="0.25">
      <c r="A78" s="4" t="s">
        <v>138</v>
      </c>
      <c r="B78" s="4" t="s">
        <v>139</v>
      </c>
      <c r="C78" s="4" t="s">
        <v>4</v>
      </c>
      <c r="D78" s="4" t="s">
        <v>247</v>
      </c>
      <c r="E78" s="4" t="s">
        <v>248</v>
      </c>
      <c r="F78" s="23">
        <v>0.22222222222222221</v>
      </c>
      <c r="G78">
        <v>4</v>
      </c>
    </row>
    <row r="79" spans="1:7" x14ac:dyDescent="0.25">
      <c r="A79" s="3" t="s">
        <v>138</v>
      </c>
      <c r="B79" s="3" t="s">
        <v>140</v>
      </c>
      <c r="C79" s="3" t="s">
        <v>17</v>
      </c>
      <c r="D79" s="3" t="s">
        <v>250</v>
      </c>
      <c r="E79" s="3" t="s">
        <v>251</v>
      </c>
      <c r="F79" s="24">
        <v>0.5</v>
      </c>
      <c r="G79">
        <v>9</v>
      </c>
    </row>
    <row r="80" spans="1:7" x14ac:dyDescent="0.25">
      <c r="A80" s="4" t="s">
        <v>138</v>
      </c>
      <c r="B80" s="4" t="s">
        <v>142</v>
      </c>
      <c r="C80" s="4" t="s">
        <v>4</v>
      </c>
      <c r="D80" s="4" t="s">
        <v>247</v>
      </c>
      <c r="E80" s="4" t="s">
        <v>248</v>
      </c>
      <c r="F80" s="23">
        <v>5.5555555555555552E-2</v>
      </c>
      <c r="G80">
        <v>1</v>
      </c>
    </row>
    <row r="81" spans="1:7" x14ac:dyDescent="0.25">
      <c r="A81" s="4" t="s">
        <v>138</v>
      </c>
      <c r="B81" s="4" t="s">
        <v>144</v>
      </c>
      <c r="C81" s="4" t="s">
        <v>17</v>
      </c>
      <c r="D81" s="4" t="s">
        <v>250</v>
      </c>
      <c r="E81" s="4" t="s">
        <v>251</v>
      </c>
      <c r="F81" s="23">
        <v>0.16666666666666666</v>
      </c>
      <c r="G81">
        <v>3</v>
      </c>
    </row>
    <row r="82" spans="1:7" x14ac:dyDescent="0.25">
      <c r="A82" s="3" t="s">
        <v>138</v>
      </c>
      <c r="B82" s="3" t="s">
        <v>145</v>
      </c>
      <c r="C82" s="3" t="s">
        <v>4</v>
      </c>
      <c r="D82" s="3" t="s">
        <v>247</v>
      </c>
      <c r="E82" s="3" t="s">
        <v>248</v>
      </c>
      <c r="F82" s="24">
        <v>0.94444444444444442</v>
      </c>
      <c r="G82">
        <v>17</v>
      </c>
    </row>
    <row r="83" spans="1:7" x14ac:dyDescent="0.25">
      <c r="A83" s="4" t="s">
        <v>138</v>
      </c>
      <c r="B83" s="4" t="s">
        <v>261</v>
      </c>
      <c r="C83" s="4" t="s">
        <v>17</v>
      </c>
      <c r="D83" s="4" t="s">
        <v>250</v>
      </c>
      <c r="E83" s="4" t="s">
        <v>251</v>
      </c>
      <c r="F83" s="23">
        <v>0.22222222222222221</v>
      </c>
      <c r="G83">
        <v>4</v>
      </c>
    </row>
    <row r="84" spans="1:7" x14ac:dyDescent="0.25">
      <c r="A84" s="3" t="s">
        <v>138</v>
      </c>
      <c r="B84" s="3" t="s">
        <v>147</v>
      </c>
      <c r="C84" s="3" t="s">
        <v>4</v>
      </c>
      <c r="D84" s="3" t="s">
        <v>247</v>
      </c>
      <c r="E84" s="3" t="s">
        <v>248</v>
      </c>
      <c r="F84" s="24">
        <v>7.5</v>
      </c>
      <c r="G84">
        <v>135</v>
      </c>
    </row>
    <row r="85" spans="1:7" x14ac:dyDescent="0.25">
      <c r="A85" s="3" t="s">
        <v>138</v>
      </c>
      <c r="B85" s="3" t="s">
        <v>149</v>
      </c>
      <c r="C85" s="3" t="s">
        <v>17</v>
      </c>
      <c r="D85" s="3" t="s">
        <v>250</v>
      </c>
      <c r="E85" s="3" t="s">
        <v>251</v>
      </c>
      <c r="F85" s="24">
        <v>0.33333333333333331</v>
      </c>
      <c r="G85">
        <v>6</v>
      </c>
    </row>
    <row r="86" spans="1:7" x14ac:dyDescent="0.25">
      <c r="A86" s="3" t="s">
        <v>138</v>
      </c>
      <c r="B86" s="3" t="s">
        <v>150</v>
      </c>
      <c r="C86" s="3" t="s">
        <v>17</v>
      </c>
      <c r="D86" s="3" t="s">
        <v>250</v>
      </c>
      <c r="E86" s="3" t="s">
        <v>251</v>
      </c>
      <c r="F86" s="24">
        <v>0.72222222222222221</v>
      </c>
      <c r="G86">
        <v>13</v>
      </c>
    </row>
    <row r="87" spans="1:7" x14ac:dyDescent="0.25">
      <c r="A87" s="3" t="s">
        <v>138</v>
      </c>
      <c r="B87" s="3" t="s">
        <v>151</v>
      </c>
      <c r="C87" s="3" t="s">
        <v>4</v>
      </c>
      <c r="D87" s="3" t="s">
        <v>247</v>
      </c>
      <c r="E87" s="3" t="s">
        <v>248</v>
      </c>
      <c r="F87" s="24">
        <v>3.9444444444444446</v>
      </c>
      <c r="G87">
        <v>71</v>
      </c>
    </row>
    <row r="88" spans="1:7" x14ac:dyDescent="0.25">
      <c r="A88" s="4" t="s">
        <v>138</v>
      </c>
      <c r="B88" s="4" t="s">
        <v>153</v>
      </c>
      <c r="C88" s="4" t="s">
        <v>4</v>
      </c>
      <c r="D88" s="4" t="s">
        <v>247</v>
      </c>
      <c r="E88" s="4" t="s">
        <v>248</v>
      </c>
      <c r="F88" s="23">
        <v>0.1111111111111111</v>
      </c>
      <c r="G88">
        <v>2</v>
      </c>
    </row>
    <row r="89" spans="1:7" x14ac:dyDescent="0.25">
      <c r="A89" s="4" t="s">
        <v>138</v>
      </c>
      <c r="B89" s="4" t="s">
        <v>154</v>
      </c>
      <c r="C89" s="4" t="s">
        <v>4</v>
      </c>
      <c r="D89" s="4" t="s">
        <v>247</v>
      </c>
      <c r="E89" s="4" t="s">
        <v>248</v>
      </c>
      <c r="F89" s="23">
        <v>5.5555555555555552E-2</v>
      </c>
      <c r="G89">
        <v>1</v>
      </c>
    </row>
    <row r="90" spans="1:7" x14ac:dyDescent="0.25">
      <c r="A90" s="21" t="s">
        <v>155</v>
      </c>
      <c r="B90" s="21" t="s">
        <v>157</v>
      </c>
      <c r="C90" s="21" t="s">
        <v>156</v>
      </c>
      <c r="D90" s="21" t="s">
        <v>404</v>
      </c>
      <c r="E90" s="21" t="s">
        <v>248</v>
      </c>
      <c r="F90" s="25">
        <v>5.5555555555555552E-2</v>
      </c>
      <c r="G90" s="11">
        <v>1</v>
      </c>
    </row>
    <row r="91" spans="1:7" x14ac:dyDescent="0.25">
      <c r="A91" s="21" t="s">
        <v>155</v>
      </c>
      <c r="B91" s="21" t="s">
        <v>158</v>
      </c>
      <c r="C91" s="21" t="s">
        <v>156</v>
      </c>
      <c r="D91" s="21" t="s">
        <v>404</v>
      </c>
      <c r="E91" s="21" t="s">
        <v>248</v>
      </c>
      <c r="F91" s="25">
        <v>5.5555555555555552E-2</v>
      </c>
      <c r="G91" s="11">
        <v>1</v>
      </c>
    </row>
    <row r="92" spans="1:7" x14ac:dyDescent="0.25">
      <c r="A92" s="21" t="s">
        <v>155</v>
      </c>
      <c r="B92" s="21" t="s">
        <v>159</v>
      </c>
      <c r="C92" s="21" t="s">
        <v>65</v>
      </c>
      <c r="D92" s="21" t="s">
        <v>249</v>
      </c>
      <c r="E92" s="21" t="s">
        <v>248</v>
      </c>
      <c r="F92" s="25">
        <v>0.1111111111111111</v>
      </c>
      <c r="G92" s="11">
        <v>2</v>
      </c>
    </row>
    <row r="93" spans="1:7" x14ac:dyDescent="0.25">
      <c r="A93" s="22" t="s">
        <v>155</v>
      </c>
      <c r="B93" s="22" t="s">
        <v>160</v>
      </c>
      <c r="C93" s="22" t="s">
        <v>156</v>
      </c>
      <c r="D93" s="22" t="s">
        <v>249</v>
      </c>
      <c r="E93" s="22" t="s">
        <v>248</v>
      </c>
      <c r="F93" s="26">
        <v>0.3888888888888889</v>
      </c>
      <c r="G93" s="11">
        <v>7</v>
      </c>
    </row>
    <row r="94" spans="1:7" x14ac:dyDescent="0.25">
      <c r="A94" s="22" t="s">
        <v>155</v>
      </c>
      <c r="B94" s="22" t="s">
        <v>161</v>
      </c>
      <c r="C94" s="22" t="s">
        <v>156</v>
      </c>
      <c r="D94" s="22" t="s">
        <v>404</v>
      </c>
      <c r="E94" s="22" t="s">
        <v>248</v>
      </c>
      <c r="F94" s="26">
        <v>0.94444444444444442</v>
      </c>
      <c r="G94" s="11">
        <v>17</v>
      </c>
    </row>
    <row r="95" spans="1:7" x14ac:dyDescent="0.25">
      <c r="A95" s="3" t="s">
        <v>162</v>
      </c>
      <c r="B95" s="3" t="s">
        <v>163</v>
      </c>
      <c r="C95" s="3" t="s">
        <v>65</v>
      </c>
      <c r="D95" s="3" t="s">
        <v>249</v>
      </c>
      <c r="E95" s="3" t="s">
        <v>248</v>
      </c>
      <c r="F95" s="24">
        <v>9.4444444444444446</v>
      </c>
      <c r="G95">
        <v>170</v>
      </c>
    </row>
    <row r="96" spans="1:7" x14ac:dyDescent="0.25">
      <c r="A96" s="3" t="s">
        <v>162</v>
      </c>
      <c r="B96" s="3" t="s">
        <v>164</v>
      </c>
      <c r="C96" s="3" t="s">
        <v>17</v>
      </c>
      <c r="D96" s="3" t="s">
        <v>250</v>
      </c>
      <c r="E96" s="3" t="s">
        <v>251</v>
      </c>
      <c r="F96" s="24">
        <v>14</v>
      </c>
      <c r="G96">
        <v>252</v>
      </c>
    </row>
    <row r="97" spans="1:7" x14ac:dyDescent="0.25">
      <c r="A97" s="4" t="s">
        <v>162</v>
      </c>
      <c r="B97" s="4" t="s">
        <v>165</v>
      </c>
      <c r="C97" s="4" t="s">
        <v>4</v>
      </c>
      <c r="D97" s="4" t="s">
        <v>247</v>
      </c>
      <c r="E97" s="4" t="s">
        <v>248</v>
      </c>
      <c r="F97" s="23">
        <v>5.5555555555555552E-2</v>
      </c>
      <c r="G97">
        <v>1</v>
      </c>
    </row>
    <row r="98" spans="1:7" x14ac:dyDescent="0.25">
      <c r="A98" s="3" t="s">
        <v>166</v>
      </c>
      <c r="B98" s="3" t="s">
        <v>361</v>
      </c>
      <c r="C98" s="3" t="s">
        <v>4</v>
      </c>
      <c r="D98" s="3" t="s">
        <v>249</v>
      </c>
      <c r="E98" s="3" t="s">
        <v>248</v>
      </c>
      <c r="F98" s="24">
        <v>0.27777777777777779</v>
      </c>
      <c r="G98">
        <v>5</v>
      </c>
    </row>
    <row r="99" spans="1:7" x14ac:dyDescent="0.25">
      <c r="A99" s="4" t="s">
        <v>166</v>
      </c>
      <c r="B99" s="4" t="s">
        <v>169</v>
      </c>
      <c r="C99" s="4" t="s">
        <v>4</v>
      </c>
      <c r="D99" s="4" t="s">
        <v>247</v>
      </c>
      <c r="E99" s="4" t="s">
        <v>248</v>
      </c>
      <c r="F99" s="23">
        <v>5.5555555555555552E-2</v>
      </c>
      <c r="G99">
        <v>1</v>
      </c>
    </row>
    <row r="100" spans="1:7" x14ac:dyDescent="0.25">
      <c r="A100" s="3" t="s">
        <v>166</v>
      </c>
      <c r="B100" s="3" t="s">
        <v>170</v>
      </c>
      <c r="C100" s="3" t="s">
        <v>4</v>
      </c>
      <c r="D100" s="3" t="s">
        <v>247</v>
      </c>
      <c r="E100" s="3" t="s">
        <v>248</v>
      </c>
      <c r="F100" s="24">
        <v>0.3888888888888889</v>
      </c>
      <c r="G100">
        <v>7</v>
      </c>
    </row>
    <row r="101" spans="1:7" x14ac:dyDescent="0.25">
      <c r="A101" s="4" t="s">
        <v>166</v>
      </c>
      <c r="B101" s="4" t="s">
        <v>262</v>
      </c>
      <c r="C101" s="4" t="s">
        <v>4</v>
      </c>
      <c r="D101" s="4" t="s">
        <v>252</v>
      </c>
      <c r="E101" s="4" t="s">
        <v>248</v>
      </c>
      <c r="F101" s="23">
        <v>0.16666666666666666</v>
      </c>
      <c r="G101">
        <v>3</v>
      </c>
    </row>
    <row r="102" spans="1:7" x14ac:dyDescent="0.25">
      <c r="A102" s="3" t="s">
        <v>166</v>
      </c>
      <c r="B102" s="3" t="s">
        <v>171</v>
      </c>
      <c r="C102" s="3" t="s">
        <v>4</v>
      </c>
      <c r="D102" s="3" t="s">
        <v>247</v>
      </c>
      <c r="E102" s="3" t="s">
        <v>248</v>
      </c>
      <c r="F102" s="24">
        <v>0.27777777777777779</v>
      </c>
      <c r="G102">
        <v>5</v>
      </c>
    </row>
    <row r="103" spans="1:7" x14ac:dyDescent="0.25">
      <c r="A103" s="4" t="s">
        <v>166</v>
      </c>
      <c r="B103" s="4" t="s">
        <v>172</v>
      </c>
      <c r="C103" s="4" t="s">
        <v>4</v>
      </c>
      <c r="D103" s="4" t="s">
        <v>247</v>
      </c>
      <c r="E103" s="4" t="s">
        <v>248</v>
      </c>
      <c r="F103" s="23">
        <v>0.16666666666666666</v>
      </c>
      <c r="G103">
        <v>3</v>
      </c>
    </row>
    <row r="104" spans="1:7" x14ac:dyDescent="0.25">
      <c r="A104" s="4" t="s">
        <v>166</v>
      </c>
      <c r="B104" s="4" t="s">
        <v>175</v>
      </c>
      <c r="C104" s="4" t="s">
        <v>4</v>
      </c>
      <c r="D104" s="4" t="s">
        <v>252</v>
      </c>
      <c r="E104" s="4" t="s">
        <v>248</v>
      </c>
      <c r="F104" s="23">
        <v>5.5555555555555552E-2</v>
      </c>
      <c r="G104">
        <v>1</v>
      </c>
    </row>
    <row r="105" spans="1:7" x14ac:dyDescent="0.25">
      <c r="A105" s="3" t="s">
        <v>166</v>
      </c>
      <c r="B105" s="3" t="s">
        <v>176</v>
      </c>
      <c r="C105" s="3" t="s">
        <v>4</v>
      </c>
      <c r="D105" s="3" t="s">
        <v>252</v>
      </c>
      <c r="E105" s="3" t="s">
        <v>248</v>
      </c>
      <c r="F105" s="24">
        <v>0.27777777777777779</v>
      </c>
      <c r="G105">
        <v>5</v>
      </c>
    </row>
    <row r="106" spans="1:7" x14ac:dyDescent="0.25">
      <c r="A106" s="4" t="s">
        <v>166</v>
      </c>
      <c r="B106" s="4" t="s">
        <v>178</v>
      </c>
      <c r="C106" s="4" t="s">
        <v>4</v>
      </c>
      <c r="D106" s="4" t="s">
        <v>247</v>
      </c>
      <c r="E106" s="4" t="s">
        <v>248</v>
      </c>
      <c r="F106" s="23">
        <v>5.5555555555555552E-2</v>
      </c>
      <c r="G106">
        <v>1</v>
      </c>
    </row>
    <row r="107" spans="1:7" x14ac:dyDescent="0.25">
      <c r="A107" s="4" t="s">
        <v>166</v>
      </c>
      <c r="B107" s="4" t="s">
        <v>179</v>
      </c>
      <c r="C107" s="4" t="s">
        <v>4</v>
      </c>
      <c r="D107" s="4" t="s">
        <v>252</v>
      </c>
      <c r="E107" s="4" t="s">
        <v>248</v>
      </c>
      <c r="F107" s="23">
        <v>5.5555555555555552E-2</v>
      </c>
      <c r="G107">
        <v>1</v>
      </c>
    </row>
    <row r="108" spans="1:7" x14ac:dyDescent="0.25">
      <c r="A108" s="4" t="s">
        <v>186</v>
      </c>
      <c r="B108" s="4" t="s">
        <v>187</v>
      </c>
      <c r="C108" s="4" t="s">
        <v>17</v>
      </c>
      <c r="D108" s="4" t="s">
        <v>250</v>
      </c>
      <c r="E108" s="4" t="s">
        <v>251</v>
      </c>
      <c r="F108" s="23">
        <v>5.5555555555555552E-2</v>
      </c>
      <c r="G108">
        <v>1</v>
      </c>
    </row>
    <row r="109" spans="1:7" x14ac:dyDescent="0.25">
      <c r="A109" s="4" t="s">
        <v>188</v>
      </c>
      <c r="B109" s="4" t="s">
        <v>189</v>
      </c>
      <c r="C109" s="4" t="s">
        <v>17</v>
      </c>
      <c r="D109" s="4" t="s">
        <v>250</v>
      </c>
      <c r="E109" s="4" t="s">
        <v>251</v>
      </c>
      <c r="F109" s="23">
        <v>0.1111111111111111</v>
      </c>
      <c r="G109">
        <v>2</v>
      </c>
    </row>
    <row r="110" spans="1:7" x14ac:dyDescent="0.25">
      <c r="A110" s="4" t="s">
        <v>188</v>
      </c>
      <c r="B110" s="4" t="s">
        <v>192</v>
      </c>
      <c r="C110" s="4" t="s">
        <v>17</v>
      </c>
      <c r="D110" s="4" t="s">
        <v>250</v>
      </c>
      <c r="E110" s="4" t="s">
        <v>251</v>
      </c>
      <c r="F110" s="23">
        <v>5.5555555555555552E-2</v>
      </c>
      <c r="G110">
        <v>1</v>
      </c>
    </row>
    <row r="111" spans="1:7" x14ac:dyDescent="0.25">
      <c r="A111" s="4" t="s">
        <v>188</v>
      </c>
      <c r="B111" s="4" t="s">
        <v>194</v>
      </c>
      <c r="C111" s="4" t="s">
        <v>17</v>
      </c>
      <c r="D111" s="4" t="s">
        <v>250</v>
      </c>
      <c r="E111" s="4" t="s">
        <v>251</v>
      </c>
      <c r="F111" s="23">
        <v>0.22222222222222221</v>
      </c>
      <c r="G111">
        <v>4</v>
      </c>
    </row>
    <row r="112" spans="1:7" x14ac:dyDescent="0.25">
      <c r="A112" s="3" t="s">
        <v>188</v>
      </c>
      <c r="B112" s="3" t="s">
        <v>197</v>
      </c>
      <c r="C112" s="3" t="s">
        <v>17</v>
      </c>
      <c r="D112" s="3" t="s">
        <v>250</v>
      </c>
      <c r="E112" s="3" t="s">
        <v>251</v>
      </c>
      <c r="F112" s="24">
        <v>0.33333333333333331</v>
      </c>
      <c r="G112">
        <v>6</v>
      </c>
    </row>
    <row r="113" spans="1:7" x14ac:dyDescent="0.25">
      <c r="A113" s="4" t="s">
        <v>188</v>
      </c>
      <c r="B113" s="4" t="s">
        <v>198</v>
      </c>
      <c r="C113" s="4" t="s">
        <v>17</v>
      </c>
      <c r="D113" s="4" t="s">
        <v>250</v>
      </c>
      <c r="E113" s="4" t="s">
        <v>251</v>
      </c>
      <c r="F113" s="23">
        <v>0.1111111111111111</v>
      </c>
      <c r="G113">
        <v>2</v>
      </c>
    </row>
    <row r="114" spans="1:7" x14ac:dyDescent="0.25">
      <c r="A114" s="3" t="s">
        <v>188</v>
      </c>
      <c r="B114" s="3" t="s">
        <v>199</v>
      </c>
      <c r="C114" s="3" t="s">
        <v>17</v>
      </c>
      <c r="D114" s="3" t="s">
        <v>250</v>
      </c>
      <c r="E114" s="3" t="s">
        <v>251</v>
      </c>
      <c r="F114" s="24">
        <v>0.55555555555555558</v>
      </c>
      <c r="G114">
        <v>10</v>
      </c>
    </row>
    <row r="115" spans="1:7" x14ac:dyDescent="0.25">
      <c r="A115" s="4" t="s">
        <v>188</v>
      </c>
      <c r="B115" s="4" t="s">
        <v>200</v>
      </c>
      <c r="C115" s="4" t="s">
        <v>17</v>
      </c>
      <c r="D115" s="4" t="s">
        <v>250</v>
      </c>
      <c r="E115" s="4" t="s">
        <v>251</v>
      </c>
      <c r="F115" s="23">
        <v>5.5555555555555552E-2</v>
      </c>
      <c r="G115">
        <v>1</v>
      </c>
    </row>
    <row r="116" spans="1:7" x14ac:dyDescent="0.25">
      <c r="A116" s="4" t="s">
        <v>188</v>
      </c>
      <c r="B116" s="4" t="s">
        <v>202</v>
      </c>
      <c r="C116" s="4" t="s">
        <v>17</v>
      </c>
      <c r="D116" s="4" t="s">
        <v>250</v>
      </c>
      <c r="E116" s="4" t="s">
        <v>251</v>
      </c>
      <c r="F116" s="23">
        <v>0.22222222222222221</v>
      </c>
      <c r="G116">
        <v>4</v>
      </c>
    </row>
    <row r="117" spans="1:7" x14ac:dyDescent="0.25">
      <c r="A117" s="3" t="s">
        <v>188</v>
      </c>
      <c r="B117" s="3" t="s">
        <v>204</v>
      </c>
      <c r="C117" s="3" t="s">
        <v>17</v>
      </c>
      <c r="D117" s="3" t="s">
        <v>250</v>
      </c>
      <c r="E117" s="3" t="s">
        <v>251</v>
      </c>
      <c r="F117" s="24">
        <v>0.27777777777777779</v>
      </c>
      <c r="G117">
        <v>5</v>
      </c>
    </row>
    <row r="118" spans="1:7" x14ac:dyDescent="0.25">
      <c r="A118" s="3" t="s">
        <v>188</v>
      </c>
      <c r="B118" s="3" t="s">
        <v>207</v>
      </c>
      <c r="C118" s="3" t="s">
        <v>17</v>
      </c>
      <c r="D118" s="3" t="s">
        <v>250</v>
      </c>
      <c r="E118" s="3" t="s">
        <v>251</v>
      </c>
      <c r="F118" s="24">
        <v>1.1666666666666667</v>
      </c>
      <c r="G118">
        <v>21</v>
      </c>
    </row>
    <row r="119" spans="1:7" x14ac:dyDescent="0.25">
      <c r="A119" s="4" t="s">
        <v>188</v>
      </c>
      <c r="B119" s="4" t="s">
        <v>263</v>
      </c>
      <c r="C119" s="4" t="s">
        <v>17</v>
      </c>
      <c r="D119" s="4" t="s">
        <v>250</v>
      </c>
      <c r="E119" s="4" t="s">
        <v>251</v>
      </c>
      <c r="F119" s="23">
        <v>0.1111111111111111</v>
      </c>
      <c r="G119">
        <v>2</v>
      </c>
    </row>
    <row r="120" spans="1:7" x14ac:dyDescent="0.25">
      <c r="A120" s="21" t="s">
        <v>362</v>
      </c>
      <c r="B120" s="21" t="s">
        <v>211</v>
      </c>
      <c r="C120" s="21" t="s">
        <v>17</v>
      </c>
      <c r="D120" s="21" t="s">
        <v>250</v>
      </c>
      <c r="E120" s="21" t="s">
        <v>251</v>
      </c>
      <c r="F120" s="25">
        <v>5.5555555555555552E-2</v>
      </c>
      <c r="G120" s="27">
        <v>1</v>
      </c>
    </row>
    <row r="121" spans="1:7" x14ac:dyDescent="0.25">
      <c r="A121" s="4" t="s">
        <v>216</v>
      </c>
      <c r="B121" s="4" t="s">
        <v>218</v>
      </c>
      <c r="C121" s="4" t="s">
        <v>6</v>
      </c>
      <c r="D121" s="4" t="s">
        <v>404</v>
      </c>
      <c r="E121" s="4" t="s">
        <v>248</v>
      </c>
      <c r="F121" s="23">
        <v>0.1111111111111111</v>
      </c>
      <c r="G121">
        <v>2</v>
      </c>
    </row>
    <row r="122" spans="1:7" x14ac:dyDescent="0.25">
      <c r="A122" s="4" t="s">
        <v>219</v>
      </c>
      <c r="B122" s="4" t="s">
        <v>220</v>
      </c>
      <c r="C122" s="4" t="s">
        <v>28</v>
      </c>
      <c r="D122" s="4" t="s">
        <v>250</v>
      </c>
      <c r="E122" s="4" t="s">
        <v>251</v>
      </c>
      <c r="F122" s="23">
        <v>5.5555555555555552E-2</v>
      </c>
      <c r="G122">
        <v>1</v>
      </c>
    </row>
    <row r="123" spans="1:7" x14ac:dyDescent="0.25">
      <c r="A123" s="4" t="s">
        <v>219</v>
      </c>
      <c r="B123" s="4" t="s">
        <v>221</v>
      </c>
      <c r="C123" s="4" t="s">
        <v>156</v>
      </c>
      <c r="D123" s="4" t="s">
        <v>250</v>
      </c>
      <c r="E123" s="4" t="s">
        <v>251</v>
      </c>
      <c r="F123" s="23">
        <v>0.22222222222222221</v>
      </c>
      <c r="G123">
        <v>4</v>
      </c>
    </row>
    <row r="124" spans="1:7" x14ac:dyDescent="0.25">
      <c r="A124" s="3" t="s">
        <v>222</v>
      </c>
      <c r="B124" s="3" t="s">
        <v>223</v>
      </c>
      <c r="C124" s="3" t="s">
        <v>4</v>
      </c>
      <c r="D124" s="3" t="s">
        <v>247</v>
      </c>
      <c r="E124" s="3" t="s">
        <v>248</v>
      </c>
      <c r="F124" s="24">
        <v>0.27777777777777779</v>
      </c>
      <c r="G124">
        <v>5</v>
      </c>
    </row>
    <row r="125" spans="1:7" x14ac:dyDescent="0.25">
      <c r="A125" s="4" t="s">
        <v>222</v>
      </c>
      <c r="B125" s="4" t="s">
        <v>224</v>
      </c>
      <c r="C125" s="4" t="s">
        <v>4</v>
      </c>
      <c r="D125" s="4" t="s">
        <v>247</v>
      </c>
      <c r="E125" s="4" t="s">
        <v>248</v>
      </c>
      <c r="F125" s="23">
        <v>0.1111111111111111</v>
      </c>
      <c r="G125">
        <v>2</v>
      </c>
    </row>
    <row r="126" spans="1:7" x14ac:dyDescent="0.25">
      <c r="A126" s="4" t="s">
        <v>222</v>
      </c>
      <c r="B126" s="4" t="s">
        <v>225</v>
      </c>
      <c r="C126" s="4" t="s">
        <v>4</v>
      </c>
      <c r="D126" s="4" t="s">
        <v>247</v>
      </c>
      <c r="E126" s="4" t="s">
        <v>248</v>
      </c>
      <c r="F126" s="23">
        <v>5.5555555555555552E-2</v>
      </c>
      <c r="G126">
        <v>1</v>
      </c>
    </row>
    <row r="127" spans="1:7" x14ac:dyDescent="0.25">
      <c r="A127" s="21" t="s">
        <v>228</v>
      </c>
      <c r="B127" s="21" t="s">
        <v>229</v>
      </c>
      <c r="C127" s="21" t="s">
        <v>6</v>
      </c>
      <c r="D127" s="21" t="s">
        <v>404</v>
      </c>
      <c r="E127" s="21" t="s">
        <v>248</v>
      </c>
      <c r="F127" s="25">
        <v>5.5555555555555552E-2</v>
      </c>
      <c r="G127" s="27">
        <v>1</v>
      </c>
    </row>
    <row r="128" spans="1:7" x14ac:dyDescent="0.25">
      <c r="A128" s="21" t="s">
        <v>398</v>
      </c>
      <c r="B128" s="21" t="s">
        <v>359</v>
      </c>
      <c r="C128" s="21" t="s">
        <v>17</v>
      </c>
      <c r="D128" s="21" t="s">
        <v>250</v>
      </c>
      <c r="E128" s="21" t="s">
        <v>251</v>
      </c>
      <c r="F128" s="25">
        <v>5.5555555555555552E-2</v>
      </c>
      <c r="G128" s="27">
        <v>1</v>
      </c>
    </row>
    <row r="129" spans="1:7" x14ac:dyDescent="0.25">
      <c r="A129" s="4" t="s">
        <v>238</v>
      </c>
      <c r="B129" s="4" t="s">
        <v>239</v>
      </c>
      <c r="C129" s="4" t="s">
        <v>65</v>
      </c>
      <c r="D129" s="4" t="s">
        <v>250</v>
      </c>
      <c r="E129" s="4" t="s">
        <v>251</v>
      </c>
      <c r="F129" s="23">
        <v>5.5555555555555552E-2</v>
      </c>
      <c r="G129">
        <v>1</v>
      </c>
    </row>
    <row r="130" spans="1:7" x14ac:dyDescent="0.25">
      <c r="A130" s="4" t="s">
        <v>238</v>
      </c>
      <c r="B130" s="4" t="s">
        <v>240</v>
      </c>
      <c r="C130" s="4" t="s">
        <v>65</v>
      </c>
      <c r="D130" s="4" t="s">
        <v>250</v>
      </c>
      <c r="E130" s="4" t="s">
        <v>251</v>
      </c>
      <c r="F130" s="23">
        <v>0.16666666666666666</v>
      </c>
      <c r="G130">
        <v>3</v>
      </c>
    </row>
    <row r="131" spans="1:7" x14ac:dyDescent="0.25">
      <c r="A131" s="4" t="s">
        <v>243</v>
      </c>
      <c r="B131" s="4" t="s">
        <v>244</v>
      </c>
      <c r="C131" s="4" t="s">
        <v>6</v>
      </c>
      <c r="D131" s="4" t="s">
        <v>404</v>
      </c>
      <c r="E131" s="4" t="s">
        <v>248</v>
      </c>
      <c r="F131" s="23">
        <v>5.5555555555555552E-2</v>
      </c>
      <c r="G131">
        <v>1</v>
      </c>
    </row>
  </sheetData>
  <conditionalFormatting sqref="G6:G119 G129:G131 G121:G126">
    <cfRule type="cellIs" dxfId="2" priority="1" operator="lessThan">
      <formula>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9"/>
  <sheetViews>
    <sheetView topLeftCell="A13" zoomScaleNormal="100" workbookViewId="0">
      <selection activeCell="C13" sqref="C13"/>
    </sheetView>
  </sheetViews>
  <sheetFormatPr defaultColWidth="9.140625" defaultRowHeight="15" x14ac:dyDescent="0.25"/>
  <cols>
    <col min="1" max="1" width="40" bestFit="1" customWidth="1"/>
    <col min="2" max="2" width="26.5703125" bestFit="1" customWidth="1"/>
    <col min="3" max="5" width="26.5703125" customWidth="1"/>
    <col min="6" max="6" width="16.42578125" bestFit="1" customWidth="1"/>
    <col min="7" max="7" width="15.5703125" bestFit="1" customWidth="1"/>
    <col min="8" max="8" width="43.5703125" bestFit="1" customWidth="1"/>
    <col min="9" max="9" width="41.5703125" bestFit="1" customWidth="1"/>
  </cols>
  <sheetData>
    <row r="1" spans="1:9" x14ac:dyDescent="0.25">
      <c r="A1" s="19" t="s">
        <v>364</v>
      </c>
    </row>
    <row r="2" spans="1:9" x14ac:dyDescent="0.25">
      <c r="A2" t="s">
        <v>349</v>
      </c>
      <c r="B2" s="18" t="s">
        <v>347</v>
      </c>
      <c r="C2" s="18"/>
      <c r="D2" s="18"/>
      <c r="E2" s="18"/>
    </row>
    <row r="3" spans="1:9" x14ac:dyDescent="0.25">
      <c r="A3" t="s">
        <v>348</v>
      </c>
      <c r="B3" s="20" t="s">
        <v>350</v>
      </c>
      <c r="C3" s="20"/>
      <c r="D3" s="20"/>
      <c r="E3" s="20"/>
    </row>
    <row r="5" spans="1:9" s="18" customFormat="1" x14ac:dyDescent="0.25">
      <c r="A5" s="17" t="s">
        <v>1</v>
      </c>
      <c r="B5" s="17" t="s">
        <v>0</v>
      </c>
      <c r="C5" s="2" t="s">
        <v>254</v>
      </c>
      <c r="D5" s="2" t="s">
        <v>255</v>
      </c>
      <c r="E5" s="2" t="s">
        <v>403</v>
      </c>
      <c r="F5" s="17" t="s">
        <v>344</v>
      </c>
      <c r="G5" s="17" t="s">
        <v>345</v>
      </c>
      <c r="H5" s="18" t="s">
        <v>346</v>
      </c>
      <c r="I5" s="18" t="s">
        <v>351</v>
      </c>
    </row>
    <row r="6" spans="1:9" x14ac:dyDescent="0.25">
      <c r="A6" s="8" t="s">
        <v>3</v>
      </c>
      <c r="B6" s="8" t="s">
        <v>13</v>
      </c>
      <c r="C6" s="8" t="s">
        <v>4</v>
      </c>
      <c r="D6" s="8" t="s">
        <v>247</v>
      </c>
      <c r="E6" s="8" t="s">
        <v>248</v>
      </c>
      <c r="F6" s="12">
        <v>0.1111111111111111</v>
      </c>
      <c r="G6" s="9">
        <v>2</v>
      </c>
      <c r="H6">
        <f>SUM($G$127,$G$119:$G$121,$G$114:$G$115,$G$112,$G$107,$G$104,$G$100,$G$91,$G$88:$G$89,$G$82:$G$85,$G$80,$G$79,$G$75,$G$73,$G$69:$G$72,$G$63,$G$60,$G$55,$G$48:$G$51,$G$46,$G$44,$G$40:$G$42,$G$37:$G$38,$G$34,$G$27:$G$32,$G$26,$G$24,$G$18:$G$20,$G$16:$G$17,$G$10:$G$14,$G$7:$G$8)</f>
        <v>2863</v>
      </c>
      <c r="I6">
        <f>COUNT($G$127,$G$119:$G$121,$G$114:$G$115,$G$112,$G$107,$G$104,$G$100,$G$91,$G$88:$G$89,$G$82:$G$85,$G$80,$G$79,$G$75,$G$73,$G$69:$G$72,$G$63,$G$60,$G$55,$G$48:$G$51,$G$46,$G$44,$G$40:$G$42,$G$37:$G$38,$G$34,$G$27:$G$32,$G$26,$G$24,$G$18:$G$20,$G$16:$G$17,$G$10:$G$14,$G$7:$G$8)</f>
        <v>60</v>
      </c>
    </row>
    <row r="7" spans="1:9" x14ac:dyDescent="0.25">
      <c r="A7" s="9" t="s">
        <v>3</v>
      </c>
      <c r="B7" s="9" t="s">
        <v>18</v>
      </c>
      <c r="C7" s="9" t="s">
        <v>17</v>
      </c>
      <c r="D7" s="9" t="s">
        <v>250</v>
      </c>
      <c r="E7" s="9" t="s">
        <v>251</v>
      </c>
      <c r="F7" s="13">
        <v>2.3888888888888888</v>
      </c>
      <c r="G7" s="9">
        <v>43</v>
      </c>
    </row>
    <row r="8" spans="1:9" x14ac:dyDescent="0.25">
      <c r="A8" s="9" t="s">
        <v>3</v>
      </c>
      <c r="B8" s="9" t="s">
        <v>19</v>
      </c>
      <c r="C8" s="9" t="s">
        <v>17</v>
      </c>
      <c r="D8" s="9" t="s">
        <v>250</v>
      </c>
      <c r="E8" s="9" t="s">
        <v>251</v>
      </c>
      <c r="F8" s="13">
        <v>0.44444444444444442</v>
      </c>
      <c r="G8" s="9">
        <v>8</v>
      </c>
    </row>
    <row r="9" spans="1:9" x14ac:dyDescent="0.25">
      <c r="A9" s="9" t="s">
        <v>3</v>
      </c>
      <c r="B9" s="9" t="s">
        <v>20</v>
      </c>
      <c r="C9" s="9" t="s">
        <v>4</v>
      </c>
      <c r="D9" s="9" t="s">
        <v>247</v>
      </c>
      <c r="E9" s="9" t="s">
        <v>248</v>
      </c>
      <c r="F9" s="13">
        <v>0.22222222222222221</v>
      </c>
      <c r="G9" s="9">
        <v>4</v>
      </c>
    </row>
    <row r="10" spans="1:9" x14ac:dyDescent="0.25">
      <c r="A10" s="9" t="s">
        <v>3</v>
      </c>
      <c r="B10" s="9" t="s">
        <v>21</v>
      </c>
      <c r="C10" s="9" t="s">
        <v>17</v>
      </c>
      <c r="D10" s="9" t="s">
        <v>250</v>
      </c>
      <c r="E10" s="9" t="s">
        <v>251</v>
      </c>
      <c r="F10" s="13">
        <v>0.33333333333333331</v>
      </c>
      <c r="G10" s="9">
        <v>6</v>
      </c>
    </row>
    <row r="11" spans="1:9" x14ac:dyDescent="0.25">
      <c r="A11" s="9" t="s">
        <v>3</v>
      </c>
      <c r="B11" s="9" t="s">
        <v>22</v>
      </c>
      <c r="C11" s="9" t="s">
        <v>4</v>
      </c>
      <c r="D11" s="9" t="s">
        <v>247</v>
      </c>
      <c r="E11" s="9" t="s">
        <v>248</v>
      </c>
      <c r="F11" s="13">
        <v>1.4444444444444444</v>
      </c>
      <c r="G11" s="9">
        <v>26</v>
      </c>
    </row>
    <row r="12" spans="1:9" x14ac:dyDescent="0.25">
      <c r="A12" s="9" t="s">
        <v>3</v>
      </c>
      <c r="B12" s="9" t="s">
        <v>23</v>
      </c>
      <c r="C12" s="9" t="s">
        <v>17</v>
      </c>
      <c r="D12" s="9" t="s">
        <v>250</v>
      </c>
      <c r="E12" s="9" t="s">
        <v>251</v>
      </c>
      <c r="F12" s="13">
        <v>0.5</v>
      </c>
      <c r="G12" s="9">
        <v>9</v>
      </c>
    </row>
    <row r="13" spans="1:9" x14ac:dyDescent="0.25">
      <c r="A13" s="9" t="s">
        <v>3</v>
      </c>
      <c r="B13" s="9" t="s">
        <v>24</v>
      </c>
      <c r="C13" s="9" t="s">
        <v>408</v>
      </c>
      <c r="D13" s="9" t="s">
        <v>247</v>
      </c>
      <c r="E13" s="9" t="s">
        <v>248</v>
      </c>
      <c r="F13" s="13">
        <v>4.166666666666667</v>
      </c>
      <c r="G13" s="9">
        <v>75</v>
      </c>
    </row>
    <row r="14" spans="1:9" x14ac:dyDescent="0.25">
      <c r="A14" s="9" t="s">
        <v>3</v>
      </c>
      <c r="B14" s="9" t="s">
        <v>342</v>
      </c>
      <c r="C14" s="9" t="s">
        <v>4</v>
      </c>
      <c r="D14" s="9" t="s">
        <v>252</v>
      </c>
      <c r="E14" s="9" t="s">
        <v>248</v>
      </c>
      <c r="F14" s="13">
        <v>0.55555555555555558</v>
      </c>
      <c r="G14" s="9">
        <v>10</v>
      </c>
    </row>
    <row r="15" spans="1:9" x14ac:dyDescent="0.25">
      <c r="A15" s="8" t="s">
        <v>3</v>
      </c>
      <c r="B15" s="8" t="s">
        <v>26</v>
      </c>
      <c r="C15" s="8" t="s">
        <v>4</v>
      </c>
      <c r="D15" s="8" t="s">
        <v>252</v>
      </c>
      <c r="E15" s="8" t="s">
        <v>248</v>
      </c>
      <c r="F15" s="12">
        <v>0.1111111111111111</v>
      </c>
      <c r="G15" s="9">
        <v>2</v>
      </c>
    </row>
    <row r="16" spans="1:9" x14ac:dyDescent="0.25">
      <c r="A16" s="9" t="s">
        <v>3</v>
      </c>
      <c r="B16" s="9" t="s">
        <v>27</v>
      </c>
      <c r="C16" s="9" t="s">
        <v>4</v>
      </c>
      <c r="D16" s="9" t="s">
        <v>247</v>
      </c>
      <c r="E16" s="9" t="s">
        <v>248</v>
      </c>
      <c r="F16" s="13">
        <v>2.1111111111111112</v>
      </c>
      <c r="G16" s="9">
        <v>38</v>
      </c>
    </row>
    <row r="17" spans="1:7" x14ac:dyDescent="0.25">
      <c r="A17" s="9" t="s">
        <v>3</v>
      </c>
      <c r="B17" s="9" t="s">
        <v>256</v>
      </c>
      <c r="C17" s="9" t="s">
        <v>28</v>
      </c>
      <c r="D17" s="9" t="s">
        <v>249</v>
      </c>
      <c r="E17" s="9" t="s">
        <v>251</v>
      </c>
      <c r="F17" s="13">
        <v>0.83333333333333337</v>
      </c>
      <c r="G17" s="9">
        <v>15</v>
      </c>
    </row>
    <row r="18" spans="1:7" x14ac:dyDescent="0.25">
      <c r="A18" s="9" t="s">
        <v>3</v>
      </c>
      <c r="B18" s="9" t="s">
        <v>32</v>
      </c>
      <c r="C18" s="9" t="s">
        <v>4</v>
      </c>
      <c r="D18" s="9" t="s">
        <v>252</v>
      </c>
      <c r="E18" s="9" t="s">
        <v>248</v>
      </c>
      <c r="F18" s="13">
        <v>0.77777777777777779</v>
      </c>
      <c r="G18" s="9">
        <v>14</v>
      </c>
    </row>
    <row r="19" spans="1:7" x14ac:dyDescent="0.25">
      <c r="A19" s="9" t="s">
        <v>3</v>
      </c>
      <c r="B19" s="9" t="s">
        <v>33</v>
      </c>
      <c r="C19" s="9" t="s">
        <v>4</v>
      </c>
      <c r="D19" s="9" t="s">
        <v>252</v>
      </c>
      <c r="E19" s="9" t="s">
        <v>248</v>
      </c>
      <c r="F19" s="13">
        <v>1.5555555555555556</v>
      </c>
      <c r="G19" s="9">
        <v>28</v>
      </c>
    </row>
    <row r="20" spans="1:7" x14ac:dyDescent="0.25">
      <c r="A20" s="9" t="s">
        <v>3</v>
      </c>
      <c r="B20" s="9" t="s">
        <v>34</v>
      </c>
      <c r="C20" s="9" t="s">
        <v>4</v>
      </c>
      <c r="D20" s="9" t="s">
        <v>252</v>
      </c>
      <c r="E20" s="9" t="s">
        <v>248</v>
      </c>
      <c r="F20" s="13">
        <v>0.72222222222222221</v>
      </c>
      <c r="G20" s="9">
        <v>13</v>
      </c>
    </row>
    <row r="21" spans="1:7" x14ac:dyDescent="0.25">
      <c r="A21" s="8" t="s">
        <v>3</v>
      </c>
      <c r="B21" s="8" t="s">
        <v>35</v>
      </c>
      <c r="C21" s="8" t="s">
        <v>4</v>
      </c>
      <c r="D21" s="8" t="s">
        <v>252</v>
      </c>
      <c r="E21" s="8" t="s">
        <v>248</v>
      </c>
      <c r="F21" s="12">
        <v>0.16666666666666666</v>
      </c>
      <c r="G21" s="9">
        <v>3</v>
      </c>
    </row>
    <row r="22" spans="1:7" x14ac:dyDescent="0.25">
      <c r="A22" s="8" t="s">
        <v>3</v>
      </c>
      <c r="B22" s="8" t="s">
        <v>37</v>
      </c>
      <c r="C22" s="8" t="s">
        <v>6</v>
      </c>
      <c r="D22" s="8" t="s">
        <v>404</v>
      </c>
      <c r="E22" s="8" t="s">
        <v>248</v>
      </c>
      <c r="F22" s="12">
        <v>5.5555555555555552E-2</v>
      </c>
      <c r="G22" s="9">
        <v>1</v>
      </c>
    </row>
    <row r="23" spans="1:7" x14ac:dyDescent="0.25">
      <c r="A23" s="8" t="s">
        <v>3</v>
      </c>
      <c r="B23" s="8" t="s">
        <v>38</v>
      </c>
      <c r="C23" s="8" t="s">
        <v>4</v>
      </c>
      <c r="D23" s="8" t="s">
        <v>247</v>
      </c>
      <c r="E23" s="8" t="s">
        <v>248</v>
      </c>
      <c r="F23" s="12">
        <v>5.5555555555555552E-2</v>
      </c>
      <c r="G23" s="9">
        <v>1</v>
      </c>
    </row>
    <row r="24" spans="1:7" x14ac:dyDescent="0.25">
      <c r="A24" s="9" t="s">
        <v>41</v>
      </c>
      <c r="B24" s="9" t="s">
        <v>352</v>
      </c>
      <c r="C24" s="9" t="s">
        <v>249</v>
      </c>
      <c r="D24" s="9" t="s">
        <v>249</v>
      </c>
      <c r="E24" s="9" t="s">
        <v>249</v>
      </c>
      <c r="F24" s="13">
        <v>0.3888888888888889</v>
      </c>
      <c r="G24" s="9">
        <v>7</v>
      </c>
    </row>
    <row r="25" spans="1:7" x14ac:dyDescent="0.25">
      <c r="A25" s="8" t="s">
        <v>41</v>
      </c>
      <c r="B25" s="8" t="s">
        <v>46</v>
      </c>
      <c r="C25" s="8" t="s">
        <v>4</v>
      </c>
      <c r="D25" s="8" t="s">
        <v>252</v>
      </c>
      <c r="E25" s="8" t="s">
        <v>248</v>
      </c>
      <c r="F25" s="12">
        <v>0.22222222222222221</v>
      </c>
      <c r="G25" s="9">
        <v>4</v>
      </c>
    </row>
    <row r="26" spans="1:7" x14ac:dyDescent="0.25">
      <c r="A26" s="9" t="s">
        <v>41</v>
      </c>
      <c r="B26" s="9" t="s">
        <v>47</v>
      </c>
      <c r="C26" s="9" t="s">
        <v>6</v>
      </c>
      <c r="D26" s="9" t="s">
        <v>404</v>
      </c>
      <c r="E26" s="9" t="s">
        <v>248</v>
      </c>
      <c r="F26" s="13">
        <v>4.5555555555555554</v>
      </c>
      <c r="G26" s="9">
        <v>82</v>
      </c>
    </row>
    <row r="27" spans="1:7" x14ac:dyDescent="0.25">
      <c r="A27" s="9" t="s">
        <v>41</v>
      </c>
      <c r="B27" s="9" t="s">
        <v>49</v>
      </c>
      <c r="C27" s="9" t="s">
        <v>17</v>
      </c>
      <c r="D27" s="9" t="s">
        <v>247</v>
      </c>
      <c r="E27" s="9" t="s">
        <v>248</v>
      </c>
      <c r="F27" s="13">
        <v>0.94444444444444442</v>
      </c>
      <c r="G27" s="9">
        <v>17</v>
      </c>
    </row>
    <row r="28" spans="1:7" x14ac:dyDescent="0.25">
      <c r="A28" s="9" t="s">
        <v>41</v>
      </c>
      <c r="B28" s="9" t="s">
        <v>50</v>
      </c>
      <c r="C28" s="9" t="s">
        <v>17</v>
      </c>
      <c r="D28" s="9" t="s">
        <v>250</v>
      </c>
      <c r="E28" s="9" t="s">
        <v>251</v>
      </c>
      <c r="F28" s="13">
        <v>0.3888888888888889</v>
      </c>
      <c r="G28" s="9">
        <v>7</v>
      </c>
    </row>
    <row r="29" spans="1:7" x14ac:dyDescent="0.25">
      <c r="A29" s="9" t="s">
        <v>41</v>
      </c>
      <c r="B29" s="9" t="s">
        <v>52</v>
      </c>
      <c r="C29" s="9" t="s">
        <v>4</v>
      </c>
      <c r="D29" s="9" t="s">
        <v>404</v>
      </c>
      <c r="E29" s="9" t="s">
        <v>248</v>
      </c>
      <c r="F29" s="13">
        <v>0.5</v>
      </c>
      <c r="G29" s="9">
        <v>9</v>
      </c>
    </row>
    <row r="30" spans="1:7" x14ac:dyDescent="0.25">
      <c r="A30" s="9" t="s">
        <v>41</v>
      </c>
      <c r="B30" s="9" t="s">
        <v>54</v>
      </c>
      <c r="C30" s="9" t="s">
        <v>17</v>
      </c>
      <c r="D30" s="9" t="s">
        <v>250</v>
      </c>
      <c r="E30" s="9" t="s">
        <v>251</v>
      </c>
      <c r="F30" s="13">
        <v>2.3888888888888888</v>
      </c>
      <c r="G30" s="9">
        <v>43</v>
      </c>
    </row>
    <row r="31" spans="1:7" x14ac:dyDescent="0.25">
      <c r="A31" s="9" t="s">
        <v>41</v>
      </c>
      <c r="B31" s="9" t="s">
        <v>55</v>
      </c>
      <c r="C31" s="9" t="s">
        <v>6</v>
      </c>
      <c r="D31" s="9" t="s">
        <v>249</v>
      </c>
      <c r="E31" s="9" t="s">
        <v>248</v>
      </c>
      <c r="F31" s="13">
        <v>0.33333333333333331</v>
      </c>
      <c r="G31" s="9">
        <v>6</v>
      </c>
    </row>
    <row r="32" spans="1:7" x14ac:dyDescent="0.25">
      <c r="A32" s="9" t="s">
        <v>41</v>
      </c>
      <c r="B32" s="9" t="s">
        <v>57</v>
      </c>
      <c r="C32" s="9" t="s">
        <v>17</v>
      </c>
      <c r="D32" s="9" t="s">
        <v>250</v>
      </c>
      <c r="E32" s="9" t="s">
        <v>251</v>
      </c>
      <c r="F32" s="13">
        <v>4.333333333333333</v>
      </c>
      <c r="G32" s="9">
        <v>78</v>
      </c>
    </row>
    <row r="33" spans="1:7" x14ac:dyDescent="0.25">
      <c r="A33" s="8" t="s">
        <v>41</v>
      </c>
      <c r="B33" s="8" t="s">
        <v>58</v>
      </c>
      <c r="C33" s="8" t="s">
        <v>4</v>
      </c>
      <c r="D33" s="8" t="s">
        <v>404</v>
      </c>
      <c r="E33" s="8" t="s">
        <v>248</v>
      </c>
      <c r="F33" s="12">
        <v>5.5555555555555552E-2</v>
      </c>
      <c r="G33" s="9">
        <v>1</v>
      </c>
    </row>
    <row r="34" spans="1:7" x14ac:dyDescent="0.25">
      <c r="A34" s="9" t="s">
        <v>41</v>
      </c>
      <c r="B34" s="9" t="s">
        <v>59</v>
      </c>
      <c r="C34" s="9" t="s">
        <v>17</v>
      </c>
      <c r="D34" s="9" t="s">
        <v>250</v>
      </c>
      <c r="E34" s="9" t="s">
        <v>251</v>
      </c>
      <c r="F34" s="13">
        <v>0.3888888888888889</v>
      </c>
      <c r="G34" s="9">
        <v>7</v>
      </c>
    </row>
    <row r="35" spans="1:7" x14ac:dyDescent="0.25">
      <c r="A35" s="8" t="s">
        <v>41</v>
      </c>
      <c r="B35" s="8" t="s">
        <v>61</v>
      </c>
      <c r="C35" s="8" t="s">
        <v>6</v>
      </c>
      <c r="D35" s="8" t="s">
        <v>404</v>
      </c>
      <c r="E35" s="8" t="s">
        <v>248</v>
      </c>
      <c r="F35" s="12">
        <v>5.5555555555555552E-2</v>
      </c>
      <c r="G35" s="9">
        <v>1</v>
      </c>
    </row>
    <row r="36" spans="1:7" x14ac:dyDescent="0.25">
      <c r="A36" s="8" t="s">
        <v>41</v>
      </c>
      <c r="B36" s="8" t="s">
        <v>64</v>
      </c>
      <c r="C36" s="8" t="s">
        <v>84</v>
      </c>
      <c r="D36" s="8" t="s">
        <v>249</v>
      </c>
      <c r="E36" s="8" t="s">
        <v>253</v>
      </c>
      <c r="F36" s="12">
        <v>5.5555555555555552E-2</v>
      </c>
      <c r="G36" s="9">
        <v>1</v>
      </c>
    </row>
    <row r="37" spans="1:7" x14ac:dyDescent="0.25">
      <c r="A37" s="9" t="s">
        <v>41</v>
      </c>
      <c r="B37" s="9" t="s">
        <v>270</v>
      </c>
      <c r="C37" s="9" t="s">
        <v>28</v>
      </c>
      <c r="D37" s="9" t="s">
        <v>249</v>
      </c>
      <c r="E37" s="9" t="s">
        <v>251</v>
      </c>
      <c r="F37" s="13">
        <v>8</v>
      </c>
      <c r="G37" s="9">
        <v>144</v>
      </c>
    </row>
    <row r="38" spans="1:7" x14ac:dyDescent="0.25">
      <c r="A38" s="9" t="s">
        <v>41</v>
      </c>
      <c r="B38" s="9" t="s">
        <v>66</v>
      </c>
      <c r="C38" s="9" t="s">
        <v>65</v>
      </c>
      <c r="D38" s="9" t="s">
        <v>404</v>
      </c>
      <c r="E38" s="9" t="s">
        <v>248</v>
      </c>
      <c r="F38" s="13">
        <v>6.5555555555555554</v>
      </c>
      <c r="G38" s="9">
        <v>118</v>
      </c>
    </row>
    <row r="39" spans="1:7" x14ac:dyDescent="0.25">
      <c r="A39" s="8" t="s">
        <v>41</v>
      </c>
      <c r="B39" s="8" t="s">
        <v>68</v>
      </c>
      <c r="C39" s="8" t="s">
        <v>6</v>
      </c>
      <c r="D39" s="8" t="s">
        <v>249</v>
      </c>
      <c r="E39" s="8" t="s">
        <v>248</v>
      </c>
      <c r="F39" s="12">
        <v>0.1111111111111111</v>
      </c>
      <c r="G39" s="9">
        <v>2</v>
      </c>
    </row>
    <row r="40" spans="1:7" x14ac:dyDescent="0.25">
      <c r="A40" s="9" t="s">
        <v>41</v>
      </c>
      <c r="B40" s="9" t="s">
        <v>69</v>
      </c>
      <c r="C40" s="9" t="s">
        <v>6</v>
      </c>
      <c r="D40" s="9" t="s">
        <v>404</v>
      </c>
      <c r="E40" s="9" t="s">
        <v>248</v>
      </c>
      <c r="F40" s="13">
        <v>7.833333333333333</v>
      </c>
      <c r="G40" s="9">
        <v>141</v>
      </c>
    </row>
    <row r="41" spans="1:7" x14ac:dyDescent="0.25">
      <c r="A41" s="9" t="s">
        <v>41</v>
      </c>
      <c r="B41" s="9" t="s">
        <v>75</v>
      </c>
      <c r="C41" s="9" t="s">
        <v>74</v>
      </c>
      <c r="D41" s="9" t="s">
        <v>404</v>
      </c>
      <c r="E41" s="9" t="s">
        <v>248</v>
      </c>
      <c r="F41" s="13">
        <v>0.77777777777777779</v>
      </c>
      <c r="G41" s="9">
        <v>14</v>
      </c>
    </row>
    <row r="42" spans="1:7" x14ac:dyDescent="0.25">
      <c r="A42" s="9" t="s">
        <v>41</v>
      </c>
      <c r="B42" s="9" t="s">
        <v>77</v>
      </c>
      <c r="C42" s="9" t="s">
        <v>65</v>
      </c>
      <c r="D42" s="9" t="s">
        <v>404</v>
      </c>
      <c r="E42" s="9" t="s">
        <v>248</v>
      </c>
      <c r="F42" s="13">
        <v>2.5555555555555554</v>
      </c>
      <c r="G42" s="9">
        <v>46</v>
      </c>
    </row>
    <row r="43" spans="1:7" x14ac:dyDescent="0.25">
      <c r="A43" s="8" t="s">
        <v>41</v>
      </c>
      <c r="B43" s="8" t="s">
        <v>83</v>
      </c>
      <c r="C43" s="8" t="s">
        <v>4</v>
      </c>
      <c r="D43" s="8" t="s">
        <v>252</v>
      </c>
      <c r="E43" s="8" t="s">
        <v>248</v>
      </c>
      <c r="F43" s="12">
        <v>0.22222222222222221</v>
      </c>
      <c r="G43" s="9">
        <v>4</v>
      </c>
    </row>
    <row r="44" spans="1:7" x14ac:dyDescent="0.25">
      <c r="A44" s="9" t="s">
        <v>41</v>
      </c>
      <c r="B44" s="9" t="s">
        <v>85</v>
      </c>
      <c r="C44" s="9" t="s">
        <v>84</v>
      </c>
      <c r="D44" s="9" t="s">
        <v>250</v>
      </c>
      <c r="E44" s="9" t="s">
        <v>253</v>
      </c>
      <c r="F44" s="13">
        <v>0.27777777777777779</v>
      </c>
      <c r="G44" s="9">
        <v>5</v>
      </c>
    </row>
    <row r="45" spans="1:7" x14ac:dyDescent="0.25">
      <c r="A45" s="8" t="s">
        <v>41</v>
      </c>
      <c r="B45" s="8" t="s">
        <v>86</v>
      </c>
      <c r="C45" s="8" t="s">
        <v>4</v>
      </c>
      <c r="D45" s="8" t="s">
        <v>247</v>
      </c>
      <c r="E45" s="8" t="s">
        <v>248</v>
      </c>
      <c r="F45" s="12">
        <v>0.16666666666666666</v>
      </c>
      <c r="G45" s="9">
        <v>3</v>
      </c>
    </row>
    <row r="46" spans="1:7" x14ac:dyDescent="0.25">
      <c r="A46" s="9" t="s">
        <v>41</v>
      </c>
      <c r="B46" s="9" t="s">
        <v>87</v>
      </c>
      <c r="C46" s="9" t="s">
        <v>6</v>
      </c>
      <c r="D46" s="9" t="s">
        <v>404</v>
      </c>
      <c r="E46" s="9" t="s">
        <v>248</v>
      </c>
      <c r="F46" s="13">
        <v>1.5</v>
      </c>
      <c r="G46" s="9">
        <v>27</v>
      </c>
    </row>
    <row r="47" spans="1:7" x14ac:dyDescent="0.25">
      <c r="A47" s="8" t="s">
        <v>41</v>
      </c>
      <c r="B47" s="8" t="s">
        <v>89</v>
      </c>
      <c r="C47" s="8" t="s">
        <v>17</v>
      </c>
      <c r="D47" s="8" t="s">
        <v>250</v>
      </c>
      <c r="E47" s="8" t="s">
        <v>251</v>
      </c>
      <c r="F47" s="12">
        <v>5.5555555555555552E-2</v>
      </c>
      <c r="G47" s="9">
        <v>1</v>
      </c>
    </row>
    <row r="48" spans="1:7" x14ac:dyDescent="0.25">
      <c r="A48" s="9" t="s">
        <v>90</v>
      </c>
      <c r="B48" s="9" t="s">
        <v>92</v>
      </c>
      <c r="C48" s="9" t="s">
        <v>4</v>
      </c>
      <c r="D48" s="9" t="s">
        <v>252</v>
      </c>
      <c r="E48" s="9" t="s">
        <v>248</v>
      </c>
      <c r="F48" s="13">
        <v>3.7777777777777777</v>
      </c>
      <c r="G48" s="9">
        <v>68</v>
      </c>
    </row>
    <row r="49" spans="1:7" x14ac:dyDescent="0.25">
      <c r="A49" s="9" t="s">
        <v>90</v>
      </c>
      <c r="B49" s="9" t="s">
        <v>258</v>
      </c>
      <c r="C49" s="9" t="s">
        <v>28</v>
      </c>
      <c r="D49" s="9" t="s">
        <v>250</v>
      </c>
      <c r="E49" s="9" t="s">
        <v>251</v>
      </c>
      <c r="F49" s="13">
        <v>10.5</v>
      </c>
      <c r="G49" s="9">
        <v>189</v>
      </c>
    </row>
    <row r="50" spans="1:7" x14ac:dyDescent="0.25">
      <c r="A50" s="9" t="s">
        <v>90</v>
      </c>
      <c r="B50" s="9" t="s">
        <v>259</v>
      </c>
      <c r="C50" s="9" t="s">
        <v>84</v>
      </c>
      <c r="D50" s="9" t="s">
        <v>250</v>
      </c>
      <c r="E50" s="9" t="s">
        <v>253</v>
      </c>
      <c r="F50" s="13">
        <v>1.1666666666666667</v>
      </c>
      <c r="G50" s="9">
        <v>21</v>
      </c>
    </row>
    <row r="51" spans="1:7" x14ac:dyDescent="0.25">
      <c r="A51" s="9" t="s">
        <v>90</v>
      </c>
      <c r="B51" s="9" t="s">
        <v>93</v>
      </c>
      <c r="C51" s="9" t="s">
        <v>4</v>
      </c>
      <c r="D51" s="9" t="s">
        <v>252</v>
      </c>
      <c r="E51" s="9" t="s">
        <v>248</v>
      </c>
      <c r="F51" s="13">
        <v>7.8888888888888893</v>
      </c>
      <c r="G51" s="9">
        <v>142</v>
      </c>
    </row>
    <row r="52" spans="1:7" x14ac:dyDescent="0.25">
      <c r="A52" s="8" t="s">
        <v>90</v>
      </c>
      <c r="B52" s="8" t="s">
        <v>96</v>
      </c>
      <c r="C52" s="8" t="s">
        <v>84</v>
      </c>
      <c r="D52" s="8" t="s">
        <v>250</v>
      </c>
      <c r="E52" s="8" t="s">
        <v>253</v>
      </c>
      <c r="F52" s="12">
        <v>5.5555555555555552E-2</v>
      </c>
      <c r="G52" s="9">
        <v>1</v>
      </c>
    </row>
    <row r="53" spans="1:7" x14ac:dyDescent="0.25">
      <c r="A53" s="8" t="s">
        <v>90</v>
      </c>
      <c r="B53" s="8" t="s">
        <v>98</v>
      </c>
      <c r="C53" s="8" t="s">
        <v>84</v>
      </c>
      <c r="D53" s="8" t="s">
        <v>250</v>
      </c>
      <c r="E53" s="8" t="s">
        <v>253</v>
      </c>
      <c r="F53" s="12">
        <v>5.5555555555555552E-2</v>
      </c>
      <c r="G53" s="9">
        <v>1</v>
      </c>
    </row>
    <row r="54" spans="1:7" x14ac:dyDescent="0.25">
      <c r="A54" s="8" t="s">
        <v>90</v>
      </c>
      <c r="B54" s="8" t="s">
        <v>99</v>
      </c>
      <c r="C54" s="8" t="s">
        <v>84</v>
      </c>
      <c r="D54" s="8" t="s">
        <v>250</v>
      </c>
      <c r="E54" s="8" t="s">
        <v>253</v>
      </c>
      <c r="F54" s="12">
        <v>0.16666666666666666</v>
      </c>
      <c r="G54" s="9">
        <v>3</v>
      </c>
    </row>
    <row r="55" spans="1:7" x14ac:dyDescent="0.25">
      <c r="A55" s="9" t="s">
        <v>90</v>
      </c>
      <c r="B55" s="9" t="s">
        <v>100</v>
      </c>
      <c r="C55" s="9" t="s">
        <v>4</v>
      </c>
      <c r="D55" s="9" t="s">
        <v>247</v>
      </c>
      <c r="E55" s="9" t="s">
        <v>248</v>
      </c>
      <c r="F55" s="13">
        <v>0.27777777777777779</v>
      </c>
      <c r="G55" s="9">
        <v>5</v>
      </c>
    </row>
    <row r="56" spans="1:7" x14ac:dyDescent="0.25">
      <c r="A56" s="8" t="s">
        <v>90</v>
      </c>
      <c r="B56" s="8" t="s">
        <v>101</v>
      </c>
      <c r="C56" s="8" t="s">
        <v>84</v>
      </c>
      <c r="D56" s="8" t="s">
        <v>250</v>
      </c>
      <c r="E56" s="8" t="s">
        <v>253</v>
      </c>
      <c r="F56" s="12">
        <v>0.1111111111111111</v>
      </c>
      <c r="G56" s="9">
        <v>2</v>
      </c>
    </row>
    <row r="57" spans="1:7" x14ac:dyDescent="0.25">
      <c r="A57" s="8" t="s">
        <v>90</v>
      </c>
      <c r="B57" s="8" t="s">
        <v>109</v>
      </c>
      <c r="C57" s="8" t="s">
        <v>84</v>
      </c>
      <c r="D57" s="8" t="s">
        <v>250</v>
      </c>
      <c r="E57" s="8" t="s">
        <v>253</v>
      </c>
      <c r="F57" s="12">
        <v>0.1111111111111111</v>
      </c>
      <c r="G57" s="9">
        <v>2</v>
      </c>
    </row>
    <row r="58" spans="1:7" x14ac:dyDescent="0.25">
      <c r="A58" s="8" t="s">
        <v>90</v>
      </c>
      <c r="B58" s="8" t="s">
        <v>114</v>
      </c>
      <c r="C58" s="8" t="s">
        <v>84</v>
      </c>
      <c r="D58" s="8" t="s">
        <v>250</v>
      </c>
      <c r="E58" s="8" t="s">
        <v>253</v>
      </c>
      <c r="F58" s="12">
        <v>0.16666666666666666</v>
      </c>
      <c r="G58" s="9">
        <v>3</v>
      </c>
    </row>
    <row r="59" spans="1:7" x14ac:dyDescent="0.25">
      <c r="A59" s="8" t="s">
        <v>90</v>
      </c>
      <c r="B59" s="8" t="s">
        <v>115</v>
      </c>
      <c r="C59" s="8" t="s">
        <v>84</v>
      </c>
      <c r="D59" s="8" t="s">
        <v>250</v>
      </c>
      <c r="E59" s="8" t="s">
        <v>253</v>
      </c>
      <c r="F59" s="12">
        <v>5.5555555555555552E-2</v>
      </c>
      <c r="G59" s="9">
        <v>1</v>
      </c>
    </row>
    <row r="60" spans="1:7" x14ac:dyDescent="0.25">
      <c r="A60" s="9" t="s">
        <v>90</v>
      </c>
      <c r="B60" s="9" t="s">
        <v>116</v>
      </c>
      <c r="C60" s="9" t="s">
        <v>84</v>
      </c>
      <c r="D60" s="9" t="s">
        <v>250</v>
      </c>
      <c r="E60" s="9" t="s">
        <v>253</v>
      </c>
      <c r="F60" s="13">
        <v>0.27777777777777779</v>
      </c>
      <c r="G60" s="9">
        <v>5</v>
      </c>
    </row>
    <row r="61" spans="1:7" x14ac:dyDescent="0.25">
      <c r="A61" s="8" t="s">
        <v>90</v>
      </c>
      <c r="B61" s="8" t="s">
        <v>117</v>
      </c>
      <c r="C61" s="8" t="s">
        <v>84</v>
      </c>
      <c r="D61" s="8" t="s">
        <v>250</v>
      </c>
      <c r="E61" s="8" t="s">
        <v>253</v>
      </c>
      <c r="F61" s="12">
        <v>5.5555555555555552E-2</v>
      </c>
      <c r="G61" s="9">
        <v>1</v>
      </c>
    </row>
    <row r="62" spans="1:7" x14ac:dyDescent="0.25">
      <c r="A62" s="8" t="s">
        <v>90</v>
      </c>
      <c r="B62" s="8" t="s">
        <v>118</v>
      </c>
      <c r="C62" s="8" t="s">
        <v>17</v>
      </c>
      <c r="D62" s="8" t="s">
        <v>250</v>
      </c>
      <c r="E62" s="8" t="s">
        <v>253</v>
      </c>
      <c r="F62" s="12">
        <v>0.1111111111111111</v>
      </c>
      <c r="G62" s="9">
        <v>2</v>
      </c>
    </row>
    <row r="63" spans="1:7" x14ac:dyDescent="0.25">
      <c r="A63" s="9" t="s">
        <v>90</v>
      </c>
      <c r="B63" s="9" t="s">
        <v>120</v>
      </c>
      <c r="C63" s="9" t="s">
        <v>84</v>
      </c>
      <c r="D63" s="9" t="s">
        <v>250</v>
      </c>
      <c r="E63" s="9" t="s">
        <v>253</v>
      </c>
      <c r="F63" s="13">
        <v>0.94444444444444442</v>
      </c>
      <c r="G63" s="9">
        <v>17</v>
      </c>
    </row>
    <row r="64" spans="1:7" x14ac:dyDescent="0.25">
      <c r="A64" s="8" t="s">
        <v>90</v>
      </c>
      <c r="B64" s="8" t="s">
        <v>122</v>
      </c>
      <c r="C64" s="8" t="s">
        <v>4</v>
      </c>
      <c r="D64" s="8" t="s">
        <v>247</v>
      </c>
      <c r="E64" s="8" t="s">
        <v>248</v>
      </c>
      <c r="F64" s="12">
        <v>0.16666666666666666</v>
      </c>
      <c r="G64" s="9">
        <v>3</v>
      </c>
    </row>
    <row r="65" spans="1:7" x14ac:dyDescent="0.25">
      <c r="A65" s="8" t="s">
        <v>90</v>
      </c>
      <c r="B65" s="8" t="s">
        <v>123</v>
      </c>
      <c r="C65" s="8" t="s">
        <v>84</v>
      </c>
      <c r="D65" s="8" t="s">
        <v>250</v>
      </c>
      <c r="E65" s="8" t="s">
        <v>253</v>
      </c>
      <c r="F65" s="12">
        <v>0.1111111111111111</v>
      </c>
      <c r="G65" s="9">
        <v>2</v>
      </c>
    </row>
    <row r="66" spans="1:7" x14ac:dyDescent="0.25">
      <c r="A66" s="8" t="s">
        <v>90</v>
      </c>
      <c r="B66" s="8" t="s">
        <v>124</v>
      </c>
      <c r="C66" s="8" t="s">
        <v>84</v>
      </c>
      <c r="D66" s="8" t="s">
        <v>250</v>
      </c>
      <c r="E66" s="8" t="s">
        <v>253</v>
      </c>
      <c r="F66" s="12">
        <v>0.1111111111111111</v>
      </c>
      <c r="G66" s="9">
        <v>2</v>
      </c>
    </row>
    <row r="67" spans="1:7" x14ac:dyDescent="0.25">
      <c r="A67" s="8" t="s">
        <v>90</v>
      </c>
      <c r="B67" s="8" t="s">
        <v>265</v>
      </c>
      <c r="C67" s="8" t="s">
        <v>17</v>
      </c>
      <c r="D67" s="8" t="s">
        <v>250</v>
      </c>
      <c r="E67" s="8" t="s">
        <v>251</v>
      </c>
      <c r="F67" s="12">
        <v>5.5555555555555552E-2</v>
      </c>
      <c r="G67" s="9">
        <v>1</v>
      </c>
    </row>
    <row r="68" spans="1:7" x14ac:dyDescent="0.25">
      <c r="A68" s="8" t="s">
        <v>125</v>
      </c>
      <c r="B68" s="8" t="s">
        <v>353</v>
      </c>
      <c r="C68" s="8" t="s">
        <v>4</v>
      </c>
      <c r="D68" s="8" t="s">
        <v>247</v>
      </c>
      <c r="E68" s="8" t="s">
        <v>248</v>
      </c>
      <c r="F68" s="12">
        <v>5.5555555555555552E-2</v>
      </c>
      <c r="G68" s="9">
        <v>1</v>
      </c>
    </row>
    <row r="69" spans="1:7" x14ac:dyDescent="0.25">
      <c r="A69" s="9" t="s">
        <v>125</v>
      </c>
      <c r="B69" s="9" t="s">
        <v>127</v>
      </c>
      <c r="C69" s="9" t="s">
        <v>4</v>
      </c>
      <c r="D69" s="9" t="s">
        <v>247</v>
      </c>
      <c r="E69" s="9" t="s">
        <v>248</v>
      </c>
      <c r="F69" s="13">
        <v>1.3333333333333333</v>
      </c>
      <c r="G69" s="9">
        <v>24</v>
      </c>
    </row>
    <row r="70" spans="1:7" x14ac:dyDescent="0.25">
      <c r="A70" s="9" t="s">
        <v>125</v>
      </c>
      <c r="B70" s="9" t="s">
        <v>343</v>
      </c>
      <c r="C70" s="9" t="s">
        <v>4</v>
      </c>
      <c r="D70" s="9" t="s">
        <v>247</v>
      </c>
      <c r="E70" s="9" t="s">
        <v>248</v>
      </c>
      <c r="F70" s="13">
        <v>8.0555555555555554</v>
      </c>
      <c r="G70" s="9">
        <v>145</v>
      </c>
    </row>
    <row r="71" spans="1:7" x14ac:dyDescent="0.25">
      <c r="A71" s="9" t="s">
        <v>125</v>
      </c>
      <c r="B71" s="9" t="s">
        <v>354</v>
      </c>
      <c r="C71" s="9" t="s">
        <v>4</v>
      </c>
      <c r="D71" s="9" t="s">
        <v>247</v>
      </c>
      <c r="E71" s="9" t="s">
        <v>248</v>
      </c>
      <c r="F71" s="13">
        <v>8.1111111111111107</v>
      </c>
      <c r="G71" s="9">
        <v>146</v>
      </c>
    </row>
    <row r="72" spans="1:7" x14ac:dyDescent="0.25">
      <c r="A72" s="9" t="s">
        <v>125</v>
      </c>
      <c r="B72" s="9" t="s">
        <v>129</v>
      </c>
      <c r="C72" s="9" t="s">
        <v>4</v>
      </c>
      <c r="D72" s="9" t="s">
        <v>247</v>
      </c>
      <c r="E72" s="9" t="s">
        <v>248</v>
      </c>
      <c r="F72" s="13">
        <v>0.3888888888888889</v>
      </c>
      <c r="G72" s="9">
        <v>7</v>
      </c>
    </row>
    <row r="73" spans="1:7" x14ac:dyDescent="0.25">
      <c r="A73" s="9" t="s">
        <v>125</v>
      </c>
      <c r="B73" s="9" t="s">
        <v>130</v>
      </c>
      <c r="C73" s="9" t="s">
        <v>4</v>
      </c>
      <c r="D73" s="9" t="s">
        <v>247</v>
      </c>
      <c r="E73" s="9" t="s">
        <v>248</v>
      </c>
      <c r="F73" s="13">
        <v>1.1666666666666667</v>
      </c>
      <c r="G73" s="9">
        <v>21</v>
      </c>
    </row>
    <row r="74" spans="1:7" x14ac:dyDescent="0.25">
      <c r="A74" s="8" t="s">
        <v>125</v>
      </c>
      <c r="B74" s="8" t="s">
        <v>132</v>
      </c>
      <c r="C74" s="8" t="s">
        <v>4</v>
      </c>
      <c r="D74" s="8" t="s">
        <v>247</v>
      </c>
      <c r="E74" s="8" t="s">
        <v>248</v>
      </c>
      <c r="F74" s="12">
        <v>0.1111111111111111</v>
      </c>
      <c r="G74" s="9">
        <v>2</v>
      </c>
    </row>
    <row r="75" spans="1:7" x14ac:dyDescent="0.25">
      <c r="A75" s="9" t="s">
        <v>125</v>
      </c>
      <c r="B75" s="9" t="s">
        <v>133</v>
      </c>
      <c r="C75" s="9" t="s">
        <v>4</v>
      </c>
      <c r="D75" s="9" t="s">
        <v>247</v>
      </c>
      <c r="E75" s="9" t="s">
        <v>248</v>
      </c>
      <c r="F75" s="13">
        <v>1</v>
      </c>
      <c r="G75" s="9">
        <v>18</v>
      </c>
    </row>
    <row r="76" spans="1:7" x14ac:dyDescent="0.25">
      <c r="A76" s="8" t="s">
        <v>125</v>
      </c>
      <c r="B76" s="8" t="s">
        <v>134</v>
      </c>
      <c r="C76" s="8" t="s">
        <v>4</v>
      </c>
      <c r="D76" s="8" t="s">
        <v>247</v>
      </c>
      <c r="E76" s="8" t="s">
        <v>248</v>
      </c>
      <c r="F76" s="12">
        <v>5.5555555555555552E-2</v>
      </c>
      <c r="G76" s="9">
        <v>1</v>
      </c>
    </row>
    <row r="77" spans="1:7" x14ac:dyDescent="0.25">
      <c r="A77" s="8" t="s">
        <v>125</v>
      </c>
      <c r="B77" s="8" t="s">
        <v>135</v>
      </c>
      <c r="C77" s="8" t="s">
        <v>4</v>
      </c>
      <c r="D77" s="8" t="s">
        <v>247</v>
      </c>
      <c r="E77" s="8" t="s">
        <v>248</v>
      </c>
      <c r="F77" s="12">
        <v>0.1111111111111111</v>
      </c>
      <c r="G77" s="9">
        <v>2</v>
      </c>
    </row>
    <row r="78" spans="1:7" x14ac:dyDescent="0.25">
      <c r="A78" s="8" t="s">
        <v>125</v>
      </c>
      <c r="B78" s="8" t="s">
        <v>136</v>
      </c>
      <c r="C78" s="8" t="s">
        <v>4</v>
      </c>
      <c r="D78" s="8" t="s">
        <v>247</v>
      </c>
      <c r="E78" s="8" t="s">
        <v>248</v>
      </c>
      <c r="F78" s="12">
        <v>5.5555555555555552E-2</v>
      </c>
      <c r="G78" s="9">
        <v>1</v>
      </c>
    </row>
    <row r="79" spans="1:7" x14ac:dyDescent="0.25">
      <c r="A79" s="9" t="s">
        <v>125</v>
      </c>
      <c r="B79" s="9" t="s">
        <v>137</v>
      </c>
      <c r="C79" s="9" t="s">
        <v>4</v>
      </c>
      <c r="D79" s="9" t="s">
        <v>247</v>
      </c>
      <c r="E79" s="9" t="s">
        <v>248</v>
      </c>
      <c r="F79" s="13">
        <v>1.0555555555555556</v>
      </c>
      <c r="G79" s="9">
        <v>19</v>
      </c>
    </row>
    <row r="80" spans="1:7" x14ac:dyDescent="0.25">
      <c r="A80" s="9" t="s">
        <v>138</v>
      </c>
      <c r="B80" s="9" t="s">
        <v>142</v>
      </c>
      <c r="C80" s="9" t="s">
        <v>4</v>
      </c>
      <c r="D80" s="9" t="s">
        <v>247</v>
      </c>
      <c r="E80" s="9" t="s">
        <v>248</v>
      </c>
      <c r="F80" s="13">
        <v>0.33333333333333331</v>
      </c>
      <c r="G80" s="9">
        <v>6</v>
      </c>
    </row>
    <row r="81" spans="1:7" x14ac:dyDescent="0.25">
      <c r="A81" s="8" t="s">
        <v>138</v>
      </c>
      <c r="B81" s="8" t="s">
        <v>143</v>
      </c>
      <c r="C81" s="8" t="s">
        <v>4</v>
      </c>
      <c r="D81" s="8" t="s">
        <v>249</v>
      </c>
      <c r="E81" s="8" t="s">
        <v>248</v>
      </c>
      <c r="F81" s="12">
        <v>5.5555555555555552E-2</v>
      </c>
      <c r="G81" s="9">
        <v>1</v>
      </c>
    </row>
    <row r="82" spans="1:7" x14ac:dyDescent="0.25">
      <c r="A82" s="9" t="s">
        <v>138</v>
      </c>
      <c r="B82" s="9" t="s">
        <v>145</v>
      </c>
      <c r="C82" s="9" t="s">
        <v>4</v>
      </c>
      <c r="D82" s="9" t="s">
        <v>247</v>
      </c>
      <c r="E82" s="9" t="s">
        <v>248</v>
      </c>
      <c r="F82" s="13">
        <v>2.0555555555555554</v>
      </c>
      <c r="G82" s="9">
        <v>37</v>
      </c>
    </row>
    <row r="83" spans="1:7" x14ac:dyDescent="0.25">
      <c r="A83" s="9" t="s">
        <v>138</v>
      </c>
      <c r="B83" s="9" t="s">
        <v>147</v>
      </c>
      <c r="C83" s="9" t="s">
        <v>4</v>
      </c>
      <c r="D83" s="9" t="s">
        <v>247</v>
      </c>
      <c r="E83" s="9" t="s">
        <v>248</v>
      </c>
      <c r="F83" s="13">
        <v>13.277777777777779</v>
      </c>
      <c r="G83" s="9">
        <v>239</v>
      </c>
    </row>
    <row r="84" spans="1:7" x14ac:dyDescent="0.25">
      <c r="A84" s="9" t="s">
        <v>138</v>
      </c>
      <c r="B84" s="9" t="s">
        <v>148</v>
      </c>
      <c r="C84" s="9" t="s">
        <v>17</v>
      </c>
      <c r="D84" s="9" t="s">
        <v>250</v>
      </c>
      <c r="E84" s="9" t="s">
        <v>251</v>
      </c>
      <c r="F84" s="13">
        <v>0.83333333333333337</v>
      </c>
      <c r="G84" s="9">
        <v>15</v>
      </c>
    </row>
    <row r="85" spans="1:7" x14ac:dyDescent="0.25">
      <c r="A85" s="9" t="s">
        <v>138</v>
      </c>
      <c r="B85" s="9" t="s">
        <v>151</v>
      </c>
      <c r="C85" s="9" t="s">
        <v>4</v>
      </c>
      <c r="D85" s="9" t="s">
        <v>247</v>
      </c>
      <c r="E85" s="9" t="s">
        <v>248</v>
      </c>
      <c r="F85" s="13">
        <v>5.2222222222222223</v>
      </c>
      <c r="G85" s="9">
        <v>94</v>
      </c>
    </row>
    <row r="86" spans="1:7" x14ac:dyDescent="0.25">
      <c r="A86" s="10" t="s">
        <v>155</v>
      </c>
      <c r="B86" s="10" t="s">
        <v>157</v>
      </c>
      <c r="C86" s="10" t="s">
        <v>156</v>
      </c>
      <c r="D86" s="10" t="s">
        <v>404</v>
      </c>
      <c r="E86" s="10" t="s">
        <v>248</v>
      </c>
      <c r="F86" s="14">
        <v>0.1111111111111111</v>
      </c>
      <c r="G86" s="20">
        <v>2</v>
      </c>
    </row>
    <row r="87" spans="1:7" x14ac:dyDescent="0.25">
      <c r="A87" s="10" t="s">
        <v>155</v>
      </c>
      <c r="B87" s="10" t="s">
        <v>161</v>
      </c>
      <c r="C87" s="10" t="s">
        <v>156</v>
      </c>
      <c r="D87" s="10" t="s">
        <v>404</v>
      </c>
      <c r="E87" s="10" t="s">
        <v>248</v>
      </c>
      <c r="F87" s="14">
        <v>5.5555555555555552E-2</v>
      </c>
      <c r="G87" s="20">
        <v>1</v>
      </c>
    </row>
    <row r="88" spans="1:7" x14ac:dyDescent="0.25">
      <c r="A88" s="9" t="s">
        <v>162</v>
      </c>
      <c r="B88" s="9" t="s">
        <v>163</v>
      </c>
      <c r="C88" s="9" t="s">
        <v>65</v>
      </c>
      <c r="D88" s="9" t="s">
        <v>249</v>
      </c>
      <c r="E88" s="9" t="s">
        <v>248</v>
      </c>
      <c r="F88" s="13">
        <v>5.0555555555555554</v>
      </c>
      <c r="G88" s="9">
        <v>91</v>
      </c>
    </row>
    <row r="89" spans="1:7" x14ac:dyDescent="0.25">
      <c r="A89" s="9" t="s">
        <v>162</v>
      </c>
      <c r="B89" s="9" t="s">
        <v>164</v>
      </c>
      <c r="C89" s="9" t="s">
        <v>17</v>
      </c>
      <c r="D89" s="9" t="s">
        <v>250</v>
      </c>
      <c r="E89" s="9" t="s">
        <v>251</v>
      </c>
      <c r="F89" s="13">
        <v>21.777777777777779</v>
      </c>
      <c r="G89" s="9">
        <v>392</v>
      </c>
    </row>
    <row r="90" spans="1:7" x14ac:dyDescent="0.25">
      <c r="A90" s="8" t="s">
        <v>162</v>
      </c>
      <c r="B90" s="8" t="s">
        <v>165</v>
      </c>
      <c r="C90" s="8" t="s">
        <v>4</v>
      </c>
      <c r="D90" s="8" t="s">
        <v>247</v>
      </c>
      <c r="E90" s="8" t="s">
        <v>248</v>
      </c>
      <c r="F90" s="12">
        <v>0.16666666666666666</v>
      </c>
      <c r="G90" s="9">
        <v>3</v>
      </c>
    </row>
    <row r="91" spans="1:7" x14ac:dyDescent="0.25">
      <c r="A91" s="9" t="s">
        <v>166</v>
      </c>
      <c r="B91" s="9" t="s">
        <v>355</v>
      </c>
      <c r="C91" s="9" t="s">
        <v>4</v>
      </c>
      <c r="D91" s="9" t="s">
        <v>247</v>
      </c>
      <c r="E91" s="9" t="s">
        <v>248</v>
      </c>
      <c r="F91" s="13">
        <v>0.27777777777777779</v>
      </c>
      <c r="G91" s="9">
        <v>5</v>
      </c>
    </row>
    <row r="92" spans="1:7" x14ac:dyDescent="0.25">
      <c r="A92" s="8" t="s">
        <v>166</v>
      </c>
      <c r="B92" s="8" t="s">
        <v>168</v>
      </c>
      <c r="C92" s="8" t="s">
        <v>4</v>
      </c>
      <c r="D92" s="8" t="s">
        <v>252</v>
      </c>
      <c r="E92" s="8" t="s">
        <v>248</v>
      </c>
      <c r="F92" s="12">
        <v>0.22222222222222221</v>
      </c>
      <c r="G92" s="9">
        <v>4</v>
      </c>
    </row>
    <row r="93" spans="1:7" x14ac:dyDescent="0.25">
      <c r="A93" s="8" t="s">
        <v>166</v>
      </c>
      <c r="B93" s="8" t="s">
        <v>169</v>
      </c>
      <c r="C93" s="8" t="s">
        <v>4</v>
      </c>
      <c r="D93" s="8" t="s">
        <v>247</v>
      </c>
      <c r="E93" s="8" t="s">
        <v>248</v>
      </c>
      <c r="F93" s="12">
        <v>5.5555555555555552E-2</v>
      </c>
      <c r="G93" s="9">
        <v>1</v>
      </c>
    </row>
    <row r="94" spans="1:7" x14ac:dyDescent="0.25">
      <c r="A94" s="8" t="s">
        <v>166</v>
      </c>
      <c r="B94" s="8" t="s">
        <v>170</v>
      </c>
      <c r="C94" s="8" t="s">
        <v>4</v>
      </c>
      <c r="D94" s="8" t="s">
        <v>247</v>
      </c>
      <c r="E94" s="8" t="s">
        <v>248</v>
      </c>
      <c r="F94" s="12">
        <v>0.16666666666666666</v>
      </c>
      <c r="G94" s="9">
        <v>3</v>
      </c>
    </row>
    <row r="95" spans="1:7" x14ac:dyDescent="0.25">
      <c r="A95" s="8" t="s">
        <v>166</v>
      </c>
      <c r="B95" s="8" t="s">
        <v>171</v>
      </c>
      <c r="C95" s="8" t="s">
        <v>4</v>
      </c>
      <c r="D95" s="8" t="s">
        <v>247</v>
      </c>
      <c r="E95" s="8" t="s">
        <v>248</v>
      </c>
      <c r="F95" s="12">
        <v>5.5555555555555552E-2</v>
      </c>
      <c r="G95" s="9">
        <v>1</v>
      </c>
    </row>
    <row r="96" spans="1:7" x14ac:dyDescent="0.25">
      <c r="A96" s="8" t="s">
        <v>166</v>
      </c>
      <c r="B96" s="8" t="s">
        <v>172</v>
      </c>
      <c r="C96" s="8" t="s">
        <v>4</v>
      </c>
      <c r="D96" s="8" t="s">
        <v>247</v>
      </c>
      <c r="E96" s="8" t="s">
        <v>248</v>
      </c>
      <c r="F96" s="12">
        <v>5.5555555555555552E-2</v>
      </c>
      <c r="G96" s="9">
        <v>1</v>
      </c>
    </row>
    <row r="97" spans="1:7" x14ac:dyDescent="0.25">
      <c r="A97" s="8" t="s">
        <v>166</v>
      </c>
      <c r="B97" s="8" t="s">
        <v>173</v>
      </c>
      <c r="C97" s="8" t="s">
        <v>4</v>
      </c>
      <c r="D97" s="8" t="s">
        <v>247</v>
      </c>
      <c r="E97" s="8" t="s">
        <v>248</v>
      </c>
      <c r="F97" s="12">
        <v>0.1111111111111111</v>
      </c>
      <c r="G97" s="9">
        <v>2</v>
      </c>
    </row>
    <row r="98" spans="1:7" x14ac:dyDescent="0.25">
      <c r="A98" s="8" t="s">
        <v>166</v>
      </c>
      <c r="B98" s="8" t="s">
        <v>174</v>
      </c>
      <c r="C98" s="8" t="s">
        <v>4</v>
      </c>
      <c r="D98" s="8" t="s">
        <v>252</v>
      </c>
      <c r="E98" s="8" t="s">
        <v>248</v>
      </c>
      <c r="F98" s="12">
        <v>0.1111111111111111</v>
      </c>
      <c r="G98" s="9">
        <v>2</v>
      </c>
    </row>
    <row r="99" spans="1:7" x14ac:dyDescent="0.25">
      <c r="A99" s="8" t="s">
        <v>166</v>
      </c>
      <c r="B99" s="8" t="s">
        <v>175</v>
      </c>
      <c r="C99" s="8" t="s">
        <v>4</v>
      </c>
      <c r="D99" s="8" t="s">
        <v>252</v>
      </c>
      <c r="E99" s="8" t="s">
        <v>248</v>
      </c>
      <c r="F99" s="12">
        <v>5.5555555555555552E-2</v>
      </c>
      <c r="G99" s="9">
        <v>1</v>
      </c>
    </row>
    <row r="100" spans="1:7" x14ac:dyDescent="0.25">
      <c r="A100" s="9" t="s">
        <v>166</v>
      </c>
      <c r="B100" s="9" t="s">
        <v>176</v>
      </c>
      <c r="C100" s="9" t="s">
        <v>4</v>
      </c>
      <c r="D100" s="9" t="s">
        <v>252</v>
      </c>
      <c r="E100" s="9" t="s">
        <v>248</v>
      </c>
      <c r="F100" s="13">
        <v>1.6111111111111112</v>
      </c>
      <c r="G100" s="9">
        <v>29</v>
      </c>
    </row>
    <row r="101" spans="1:7" x14ac:dyDescent="0.25">
      <c r="A101" s="8" t="s">
        <v>166</v>
      </c>
      <c r="B101" s="8" t="s">
        <v>177</v>
      </c>
      <c r="C101" s="8" t="s">
        <v>4</v>
      </c>
      <c r="D101" s="8" t="s">
        <v>247</v>
      </c>
      <c r="E101" s="8" t="s">
        <v>248</v>
      </c>
      <c r="F101" s="12">
        <v>5.5555555555555552E-2</v>
      </c>
      <c r="G101" s="9">
        <v>1</v>
      </c>
    </row>
    <row r="102" spans="1:7" x14ac:dyDescent="0.25">
      <c r="A102" s="8" t="s">
        <v>166</v>
      </c>
      <c r="B102" s="8" t="s">
        <v>179</v>
      </c>
      <c r="C102" s="8" t="s">
        <v>4</v>
      </c>
      <c r="D102" s="8" t="s">
        <v>252</v>
      </c>
      <c r="E102" s="8" t="s">
        <v>248</v>
      </c>
      <c r="F102" s="12">
        <v>5.5555555555555552E-2</v>
      </c>
      <c r="G102" s="9">
        <v>1</v>
      </c>
    </row>
    <row r="103" spans="1:7" x14ac:dyDescent="0.25">
      <c r="A103" s="8" t="s">
        <v>166</v>
      </c>
      <c r="B103" s="8" t="s">
        <v>181</v>
      </c>
      <c r="C103" s="8" t="s">
        <v>4</v>
      </c>
      <c r="D103" s="8" t="s">
        <v>252</v>
      </c>
      <c r="E103" s="8" t="s">
        <v>248</v>
      </c>
      <c r="F103" s="12">
        <v>0.22222222222222221</v>
      </c>
      <c r="G103" s="9">
        <v>4</v>
      </c>
    </row>
    <row r="104" spans="1:7" x14ac:dyDescent="0.25">
      <c r="A104" s="9" t="s">
        <v>166</v>
      </c>
      <c r="B104" s="9" t="s">
        <v>182</v>
      </c>
      <c r="C104" s="9" t="s">
        <v>4</v>
      </c>
      <c r="D104" s="9" t="s">
        <v>247</v>
      </c>
      <c r="E104" s="9" t="s">
        <v>248</v>
      </c>
      <c r="F104" s="13">
        <v>0.77777777777777779</v>
      </c>
      <c r="G104" s="9">
        <v>14</v>
      </c>
    </row>
    <row r="105" spans="1:7" x14ac:dyDescent="0.25">
      <c r="A105" s="8" t="s">
        <v>166</v>
      </c>
      <c r="B105" s="8" t="s">
        <v>183</v>
      </c>
      <c r="C105" s="8" t="s">
        <v>4</v>
      </c>
      <c r="D105" s="8" t="s">
        <v>247</v>
      </c>
      <c r="E105" s="8" t="s">
        <v>248</v>
      </c>
      <c r="F105" s="12">
        <v>0.1111111111111111</v>
      </c>
      <c r="G105" s="9">
        <v>2</v>
      </c>
    </row>
    <row r="106" spans="1:7" x14ac:dyDescent="0.25">
      <c r="A106" s="8" t="s">
        <v>166</v>
      </c>
      <c r="B106" s="8" t="s">
        <v>184</v>
      </c>
      <c r="C106" s="8" t="s">
        <v>4</v>
      </c>
      <c r="D106" s="8" t="s">
        <v>252</v>
      </c>
      <c r="E106" s="8" t="s">
        <v>248</v>
      </c>
      <c r="F106" s="12">
        <v>5.5555555555555552E-2</v>
      </c>
      <c r="G106" s="9">
        <v>1</v>
      </c>
    </row>
    <row r="107" spans="1:7" x14ac:dyDescent="0.25">
      <c r="A107" s="9" t="s">
        <v>186</v>
      </c>
      <c r="B107" s="9" t="s">
        <v>187</v>
      </c>
      <c r="C107" s="9" t="s">
        <v>17</v>
      </c>
      <c r="D107" s="9" t="s">
        <v>250</v>
      </c>
      <c r="E107" s="9" t="s">
        <v>251</v>
      </c>
      <c r="F107" s="13">
        <v>0.27777777777777779</v>
      </c>
      <c r="G107" s="9">
        <v>5</v>
      </c>
    </row>
    <row r="108" spans="1:7" x14ac:dyDescent="0.25">
      <c r="A108" s="8" t="s">
        <v>188</v>
      </c>
      <c r="B108" s="8" t="s">
        <v>356</v>
      </c>
      <c r="C108" s="8" t="s">
        <v>17</v>
      </c>
      <c r="D108" s="8" t="s">
        <v>250</v>
      </c>
      <c r="E108" s="8" t="s">
        <v>251</v>
      </c>
      <c r="F108" s="12">
        <v>5.5555555555555552E-2</v>
      </c>
      <c r="G108" s="9">
        <v>1</v>
      </c>
    </row>
    <row r="109" spans="1:7" x14ac:dyDescent="0.25">
      <c r="A109" s="8" t="s">
        <v>188</v>
      </c>
      <c r="B109" s="8" t="s">
        <v>189</v>
      </c>
      <c r="C109" s="8" t="s">
        <v>17</v>
      </c>
      <c r="D109" s="8" t="s">
        <v>250</v>
      </c>
      <c r="E109" s="8" t="s">
        <v>251</v>
      </c>
      <c r="F109" s="12">
        <v>0.1111111111111111</v>
      </c>
      <c r="G109" s="9">
        <v>2</v>
      </c>
    </row>
    <row r="110" spans="1:7" x14ac:dyDescent="0.25">
      <c r="A110" s="8" t="s">
        <v>188</v>
      </c>
      <c r="B110" s="8" t="s">
        <v>190</v>
      </c>
      <c r="C110" s="8" t="s">
        <v>17</v>
      </c>
      <c r="D110" s="8" t="s">
        <v>250</v>
      </c>
      <c r="E110" s="8" t="s">
        <v>251</v>
      </c>
      <c r="F110" s="12">
        <v>0.1111111111111111</v>
      </c>
      <c r="G110" s="9">
        <v>2</v>
      </c>
    </row>
    <row r="111" spans="1:7" x14ac:dyDescent="0.25">
      <c r="A111" s="8" t="s">
        <v>188</v>
      </c>
      <c r="B111" s="8" t="s">
        <v>192</v>
      </c>
      <c r="C111" s="8" t="s">
        <v>17</v>
      </c>
      <c r="D111" s="8" t="s">
        <v>250</v>
      </c>
      <c r="E111" s="8" t="s">
        <v>251</v>
      </c>
      <c r="F111" s="12">
        <v>0.1111111111111111</v>
      </c>
      <c r="G111" s="9">
        <v>2</v>
      </c>
    </row>
    <row r="112" spans="1:7" x14ac:dyDescent="0.25">
      <c r="A112" s="9" t="s">
        <v>188</v>
      </c>
      <c r="B112" s="9" t="s">
        <v>193</v>
      </c>
      <c r="C112" s="9" t="s">
        <v>17</v>
      </c>
      <c r="D112" s="9" t="s">
        <v>250</v>
      </c>
      <c r="E112" s="9" t="s">
        <v>251</v>
      </c>
      <c r="F112" s="13">
        <v>0.27777777777777779</v>
      </c>
      <c r="G112" s="9">
        <v>5</v>
      </c>
    </row>
    <row r="113" spans="1:7" x14ac:dyDescent="0.25">
      <c r="A113" s="8" t="s">
        <v>188</v>
      </c>
      <c r="B113" s="8" t="s">
        <v>194</v>
      </c>
      <c r="C113" s="8" t="s">
        <v>17</v>
      </c>
      <c r="D113" s="8" t="s">
        <v>250</v>
      </c>
      <c r="E113" s="8" t="s">
        <v>251</v>
      </c>
      <c r="F113" s="12">
        <v>0.16666666666666666</v>
      </c>
      <c r="G113" s="9">
        <v>3</v>
      </c>
    </row>
    <row r="114" spans="1:7" x14ac:dyDescent="0.25">
      <c r="A114" s="9" t="s">
        <v>188</v>
      </c>
      <c r="B114" s="9" t="s">
        <v>198</v>
      </c>
      <c r="C114" s="9" t="s">
        <v>17</v>
      </c>
      <c r="D114" s="9" t="s">
        <v>250</v>
      </c>
      <c r="E114" s="9" t="s">
        <v>251</v>
      </c>
      <c r="F114" s="13">
        <v>0.27777777777777779</v>
      </c>
      <c r="G114" s="9">
        <v>5</v>
      </c>
    </row>
    <row r="115" spans="1:7" x14ac:dyDescent="0.25">
      <c r="A115" s="9" t="s">
        <v>188</v>
      </c>
      <c r="B115" s="9" t="s">
        <v>199</v>
      </c>
      <c r="C115" s="9" t="s">
        <v>17</v>
      </c>
      <c r="D115" s="9" t="s">
        <v>250</v>
      </c>
      <c r="E115" s="9" t="s">
        <v>251</v>
      </c>
      <c r="F115" s="13">
        <v>0.94444444444444442</v>
      </c>
      <c r="G115" s="9">
        <v>17</v>
      </c>
    </row>
    <row r="116" spans="1:7" x14ac:dyDescent="0.25">
      <c r="A116" s="8" t="s">
        <v>188</v>
      </c>
      <c r="B116" s="8" t="s">
        <v>200</v>
      </c>
      <c r="C116" s="8" t="s">
        <v>17</v>
      </c>
      <c r="D116" s="8" t="s">
        <v>250</v>
      </c>
      <c r="E116" s="8" t="s">
        <v>251</v>
      </c>
      <c r="F116" s="12">
        <v>5.5555555555555552E-2</v>
      </c>
      <c r="G116" s="9">
        <v>1</v>
      </c>
    </row>
    <row r="117" spans="1:7" x14ac:dyDescent="0.25">
      <c r="A117" s="8" t="s">
        <v>188</v>
      </c>
      <c r="B117" s="8" t="s">
        <v>202</v>
      </c>
      <c r="C117" s="8" t="s">
        <v>17</v>
      </c>
      <c r="D117" s="8" t="s">
        <v>250</v>
      </c>
      <c r="E117" s="8" t="s">
        <v>251</v>
      </c>
      <c r="F117" s="12">
        <v>0.1111111111111111</v>
      </c>
      <c r="G117" s="9">
        <v>2</v>
      </c>
    </row>
    <row r="118" spans="1:7" x14ac:dyDescent="0.25">
      <c r="A118" s="8" t="s">
        <v>188</v>
      </c>
      <c r="B118" s="8" t="s">
        <v>203</v>
      </c>
      <c r="C118" s="8" t="s">
        <v>17</v>
      </c>
      <c r="D118" s="8" t="s">
        <v>250</v>
      </c>
      <c r="E118" s="8" t="s">
        <v>251</v>
      </c>
      <c r="F118" s="12">
        <v>5.5555555555555552E-2</v>
      </c>
      <c r="G118" s="9">
        <v>1</v>
      </c>
    </row>
    <row r="119" spans="1:7" x14ac:dyDescent="0.25">
      <c r="A119" s="9" t="s">
        <v>188</v>
      </c>
      <c r="B119" s="9" t="s">
        <v>204</v>
      </c>
      <c r="C119" s="9" t="s">
        <v>17</v>
      </c>
      <c r="D119" s="9" t="s">
        <v>250</v>
      </c>
      <c r="E119" s="9" t="s">
        <v>251</v>
      </c>
      <c r="F119" s="13">
        <v>0.44444444444444442</v>
      </c>
      <c r="G119" s="9">
        <v>8</v>
      </c>
    </row>
    <row r="120" spans="1:7" x14ac:dyDescent="0.25">
      <c r="A120" s="9" t="s">
        <v>188</v>
      </c>
      <c r="B120" s="9" t="s">
        <v>206</v>
      </c>
      <c r="C120" s="9" t="s">
        <v>17</v>
      </c>
      <c r="D120" s="9" t="s">
        <v>250</v>
      </c>
      <c r="E120" s="9" t="s">
        <v>251</v>
      </c>
      <c r="F120" s="13">
        <v>0.55555555555555558</v>
      </c>
      <c r="G120" s="9">
        <v>10</v>
      </c>
    </row>
    <row r="121" spans="1:7" x14ac:dyDescent="0.25">
      <c r="A121" s="9" t="s">
        <v>188</v>
      </c>
      <c r="B121" s="9" t="s">
        <v>207</v>
      </c>
      <c r="C121" s="9" t="s">
        <v>17</v>
      </c>
      <c r="D121" s="9" t="s">
        <v>250</v>
      </c>
      <c r="E121" s="9" t="s">
        <v>251</v>
      </c>
      <c r="F121" s="13">
        <v>1</v>
      </c>
      <c r="G121" s="9">
        <v>18</v>
      </c>
    </row>
    <row r="122" spans="1:7" x14ac:dyDescent="0.25">
      <c r="A122" s="8" t="s">
        <v>188</v>
      </c>
      <c r="B122" s="8" t="s">
        <v>263</v>
      </c>
      <c r="C122" s="8" t="s">
        <v>17</v>
      </c>
      <c r="D122" s="8" t="s">
        <v>250</v>
      </c>
      <c r="E122" s="8" t="s">
        <v>251</v>
      </c>
      <c r="F122" s="12">
        <v>0.1111111111111111</v>
      </c>
      <c r="G122" s="9">
        <v>2</v>
      </c>
    </row>
    <row r="123" spans="1:7" x14ac:dyDescent="0.25">
      <c r="A123" s="8" t="s">
        <v>212</v>
      </c>
      <c r="B123" s="8" t="s">
        <v>213</v>
      </c>
      <c r="C123" s="8" t="s">
        <v>84</v>
      </c>
      <c r="D123" s="8" t="s">
        <v>249</v>
      </c>
      <c r="E123" s="8" t="s">
        <v>253</v>
      </c>
      <c r="F123" s="12">
        <v>0.1111111111111111</v>
      </c>
      <c r="G123" s="9">
        <v>2</v>
      </c>
    </row>
    <row r="124" spans="1:7" x14ac:dyDescent="0.25">
      <c r="A124" s="8" t="s">
        <v>212</v>
      </c>
      <c r="B124" s="8" t="s">
        <v>195</v>
      </c>
      <c r="C124" s="8" t="s">
        <v>84</v>
      </c>
      <c r="D124" s="8" t="s">
        <v>249</v>
      </c>
      <c r="E124" s="8" t="s">
        <v>253</v>
      </c>
      <c r="F124" s="12">
        <v>5.5555555555555552E-2</v>
      </c>
      <c r="G124" s="9">
        <v>1</v>
      </c>
    </row>
    <row r="125" spans="1:7" x14ac:dyDescent="0.25">
      <c r="A125" s="11" t="s">
        <v>357</v>
      </c>
      <c r="B125" s="11" t="s">
        <v>215</v>
      </c>
      <c r="C125" s="11" t="s">
        <v>17</v>
      </c>
      <c r="D125" s="11" t="s">
        <v>250</v>
      </c>
      <c r="E125" s="11" t="s">
        <v>251</v>
      </c>
      <c r="F125" s="15">
        <v>0.5</v>
      </c>
      <c r="G125" s="11">
        <v>9</v>
      </c>
    </row>
    <row r="126" spans="1:7" x14ac:dyDescent="0.25">
      <c r="A126" s="8" t="s">
        <v>222</v>
      </c>
      <c r="B126" s="8" t="s">
        <v>223</v>
      </c>
      <c r="C126" s="8" t="s">
        <v>4</v>
      </c>
      <c r="D126" s="8" t="s">
        <v>247</v>
      </c>
      <c r="E126" s="8" t="s">
        <v>248</v>
      </c>
      <c r="F126" s="12">
        <v>0.16666666666666666</v>
      </c>
      <c r="G126" s="9">
        <v>3</v>
      </c>
    </row>
    <row r="127" spans="1:7" x14ac:dyDescent="0.25">
      <c r="A127" s="9" t="s">
        <v>222</v>
      </c>
      <c r="B127" s="9" t="s">
        <v>224</v>
      </c>
      <c r="C127" s="9" t="s">
        <v>4</v>
      </c>
      <c r="D127" s="9" t="s">
        <v>247</v>
      </c>
      <c r="E127" s="9" t="s">
        <v>248</v>
      </c>
      <c r="F127" s="13">
        <v>0.55555555555555558</v>
      </c>
      <c r="G127" s="9">
        <v>10</v>
      </c>
    </row>
    <row r="128" spans="1:7" x14ac:dyDescent="0.25">
      <c r="A128" s="10" t="s">
        <v>228</v>
      </c>
      <c r="B128" s="10" t="s">
        <v>230</v>
      </c>
      <c r="C128" s="10" t="s">
        <v>6</v>
      </c>
      <c r="D128" s="10" t="s">
        <v>404</v>
      </c>
      <c r="E128" s="10" t="s">
        <v>248</v>
      </c>
      <c r="F128" s="14">
        <v>0.1111111111111111</v>
      </c>
      <c r="G128" s="20">
        <v>2</v>
      </c>
    </row>
    <row r="129" spans="1:7" x14ac:dyDescent="0.25">
      <c r="A129" s="8" t="s">
        <v>232</v>
      </c>
      <c r="B129" s="8" t="s">
        <v>235</v>
      </c>
      <c r="C129" s="8" t="s">
        <v>17</v>
      </c>
      <c r="D129" s="8" t="s">
        <v>250</v>
      </c>
      <c r="E129" s="8" t="s">
        <v>251</v>
      </c>
      <c r="F129" s="12">
        <v>0.22222222222222221</v>
      </c>
      <c r="G129" s="9">
        <v>4</v>
      </c>
    </row>
  </sheetData>
  <conditionalFormatting sqref="G6:G129">
    <cfRule type="cellIs" dxfId="1" priority="1" operator="lessThan">
      <formula>5</formula>
    </cfRule>
  </conditionalFormatting>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1"/>
  <sheetViews>
    <sheetView tabSelected="1" zoomScaleNormal="100" workbookViewId="0">
      <selection activeCell="E6" sqref="E6:E111"/>
    </sheetView>
  </sheetViews>
  <sheetFormatPr defaultColWidth="11.42578125" defaultRowHeight="15" x14ac:dyDescent="0.25"/>
  <cols>
    <col min="1" max="1" width="41.42578125" bestFit="1" customWidth="1"/>
    <col min="2" max="2" width="26.5703125" bestFit="1" customWidth="1"/>
    <col min="3" max="5" width="26.5703125" customWidth="1"/>
    <col min="6" max="6" width="16.28515625" customWidth="1"/>
    <col min="8" max="8" width="43.5703125" bestFit="1" customWidth="1"/>
    <col min="9" max="9" width="41.5703125" bestFit="1" customWidth="1"/>
  </cols>
  <sheetData>
    <row r="1" spans="1:9" x14ac:dyDescent="0.25">
      <c r="A1" s="19" t="s">
        <v>389</v>
      </c>
    </row>
    <row r="2" spans="1:9" x14ac:dyDescent="0.25">
      <c r="A2" t="s">
        <v>349</v>
      </c>
      <c r="B2" s="18" t="s">
        <v>347</v>
      </c>
      <c r="C2" s="18"/>
      <c r="D2" s="18"/>
      <c r="E2" s="18"/>
    </row>
    <row r="3" spans="1:9" x14ac:dyDescent="0.25">
      <c r="A3" t="s">
        <v>348</v>
      </c>
      <c r="B3" s="20" t="s">
        <v>350</v>
      </c>
      <c r="C3" s="20"/>
      <c r="D3" s="20"/>
      <c r="E3" s="20"/>
    </row>
    <row r="5" spans="1:9" ht="15.75" customHeight="1" x14ac:dyDescent="0.25">
      <c r="A5" s="17" t="s">
        <v>1</v>
      </c>
      <c r="B5" s="17" t="s">
        <v>0</v>
      </c>
      <c r="C5" s="2" t="s">
        <v>254</v>
      </c>
      <c r="D5" s="2" t="s">
        <v>255</v>
      </c>
      <c r="E5" s="2" t="s">
        <v>403</v>
      </c>
      <c r="F5" s="17" t="s">
        <v>344</v>
      </c>
      <c r="G5" s="17" t="s">
        <v>345</v>
      </c>
      <c r="H5" s="18" t="s">
        <v>346</v>
      </c>
      <c r="I5" s="18" t="s">
        <v>351</v>
      </c>
    </row>
    <row r="6" spans="1:9" x14ac:dyDescent="0.25">
      <c r="A6" s="4" t="s">
        <v>3</v>
      </c>
      <c r="B6" s="4" t="s">
        <v>11</v>
      </c>
      <c r="C6" s="4" t="s">
        <v>4</v>
      </c>
      <c r="D6" s="4" t="s">
        <v>247</v>
      </c>
      <c r="E6" s="4" t="s">
        <v>409</v>
      </c>
      <c r="F6" s="16">
        <v>5.5555555555555552E-2</v>
      </c>
      <c r="G6">
        <v>1</v>
      </c>
      <c r="H6">
        <f>SUM($G$8,$G$10:$G$11,$G$13:$G$15,$G$17,$G$18,$G$19,$G$22,$G$25,$G$28,$G$29,$G$31,$G$32,$G$33,$G$34,$G$35,$G$36,$G$37,$G$39:$G$42,$G$46:$G$51,$G$56,$G$59,$G$62:$G$63,$G$66:$G$74,$G$76,$G$80:$G$81,$G$83,$G$85:$G$86,$G$89,$G$92,$G$94,$G$96,$G$99,$G$102,$G$103)</f>
        <v>1636</v>
      </c>
      <c r="I6">
        <f>COUNT($G$8,$G$10:$G$11,$G$13:$G$15,$G$17,$G$18,$G$19,$G$22,$G$25,$G$28,$G$29,$G$31,$G$32,$G$33,$G$34,$G$35,$G$36,$G$37,$G$39:$G$42,$G$46:$G$51,$G$56,$G$59,$G$62:$G$63,$G$66:$G$74,$G$76,$G$80:$G$81,$G$83,$G$85:$G$86,$G$89,$G$92,$G$94,$G$96,$G$99,$G$102,$G$103)</f>
        <v>56</v>
      </c>
    </row>
    <row r="7" spans="1:9" x14ac:dyDescent="0.25">
      <c r="A7" s="4" t="s">
        <v>3</v>
      </c>
      <c r="B7" s="4" t="s">
        <v>12</v>
      </c>
      <c r="C7" s="4" t="s">
        <v>4</v>
      </c>
      <c r="D7" s="4" t="s">
        <v>247</v>
      </c>
      <c r="E7" s="4" t="s">
        <v>248</v>
      </c>
      <c r="F7" s="16">
        <v>0.16666666666666666</v>
      </c>
      <c r="G7">
        <v>3</v>
      </c>
    </row>
    <row r="8" spans="1:9" x14ac:dyDescent="0.25">
      <c r="A8" s="3" t="s">
        <v>3</v>
      </c>
      <c r="B8" s="3" t="s">
        <v>13</v>
      </c>
      <c r="C8" s="3" t="s">
        <v>4</v>
      </c>
      <c r="D8" s="3" t="s">
        <v>247</v>
      </c>
      <c r="E8" s="3" t="s">
        <v>248</v>
      </c>
      <c r="F8" s="16">
        <v>0.88888888888888884</v>
      </c>
      <c r="G8">
        <v>16</v>
      </c>
    </row>
    <row r="9" spans="1:9" x14ac:dyDescent="0.25">
      <c r="A9" s="4" t="s">
        <v>3</v>
      </c>
      <c r="B9" s="4" t="s">
        <v>15</v>
      </c>
      <c r="C9" s="4" t="s">
        <v>4</v>
      </c>
      <c r="D9" s="4" t="s">
        <v>247</v>
      </c>
      <c r="E9" s="4" t="s">
        <v>248</v>
      </c>
      <c r="F9" s="16">
        <v>0.1111111111111111</v>
      </c>
      <c r="G9">
        <v>2</v>
      </c>
    </row>
    <row r="10" spans="1:9" x14ac:dyDescent="0.25">
      <c r="A10" s="3" t="s">
        <v>3</v>
      </c>
      <c r="B10" s="3" t="s">
        <v>18</v>
      </c>
      <c r="C10" s="3" t="s">
        <v>17</v>
      </c>
      <c r="D10" s="3" t="s">
        <v>250</v>
      </c>
      <c r="E10" s="3" t="s">
        <v>251</v>
      </c>
      <c r="F10" s="16">
        <v>1.6666666666666667</v>
      </c>
      <c r="G10">
        <v>30</v>
      </c>
    </row>
    <row r="11" spans="1:9" x14ac:dyDescent="0.25">
      <c r="A11" s="3" t="s">
        <v>3</v>
      </c>
      <c r="B11" s="3" t="s">
        <v>20</v>
      </c>
      <c r="C11" s="3" t="s">
        <v>4</v>
      </c>
      <c r="D11" s="3" t="s">
        <v>247</v>
      </c>
      <c r="E11" s="3" t="s">
        <v>248</v>
      </c>
      <c r="F11" s="16">
        <v>0.44444444444444442</v>
      </c>
      <c r="G11">
        <v>8</v>
      </c>
    </row>
    <row r="12" spans="1:9" x14ac:dyDescent="0.25">
      <c r="A12" s="4" t="s">
        <v>3</v>
      </c>
      <c r="B12" s="4" t="s">
        <v>21</v>
      </c>
      <c r="C12" s="4" t="s">
        <v>17</v>
      </c>
      <c r="D12" s="4" t="s">
        <v>250</v>
      </c>
      <c r="E12" s="4" t="s">
        <v>251</v>
      </c>
      <c r="F12" s="16">
        <v>5.5555555555555552E-2</v>
      </c>
      <c r="G12">
        <v>1</v>
      </c>
    </row>
    <row r="13" spans="1:9" x14ac:dyDescent="0.25">
      <c r="A13" s="3" t="s">
        <v>3</v>
      </c>
      <c r="B13" s="3" t="s">
        <v>22</v>
      </c>
      <c r="C13" s="3" t="s">
        <v>4</v>
      </c>
      <c r="D13" s="3" t="s">
        <v>247</v>
      </c>
      <c r="E13" s="3" t="s">
        <v>248</v>
      </c>
      <c r="F13" s="16">
        <v>1.3333333333333333</v>
      </c>
      <c r="G13">
        <v>24</v>
      </c>
    </row>
    <row r="14" spans="1:9" x14ac:dyDescent="0.25">
      <c r="A14" s="3" t="s">
        <v>3</v>
      </c>
      <c r="B14" s="3" t="s">
        <v>23</v>
      </c>
      <c r="C14" s="3" t="s">
        <v>17</v>
      </c>
      <c r="D14" s="3" t="s">
        <v>250</v>
      </c>
      <c r="E14" s="3" t="s">
        <v>251</v>
      </c>
      <c r="F14" s="16">
        <v>0.3888888888888889</v>
      </c>
      <c r="G14">
        <v>7</v>
      </c>
    </row>
    <row r="15" spans="1:9" x14ac:dyDescent="0.25">
      <c r="A15" s="3" t="s">
        <v>3</v>
      </c>
      <c r="B15" s="3" t="s">
        <v>24</v>
      </c>
      <c r="C15" s="3" t="s">
        <v>4</v>
      </c>
      <c r="D15" s="3" t="s">
        <v>247</v>
      </c>
      <c r="E15" s="3" t="s">
        <v>248</v>
      </c>
      <c r="F15" s="16">
        <v>0.77777777777777779</v>
      </c>
      <c r="G15">
        <v>14</v>
      </c>
    </row>
    <row r="16" spans="1:9" x14ac:dyDescent="0.25">
      <c r="A16" s="4" t="s">
        <v>3</v>
      </c>
      <c r="B16" s="4" t="s">
        <v>342</v>
      </c>
      <c r="C16" s="4" t="s">
        <v>4</v>
      </c>
      <c r="D16" s="4" t="s">
        <v>252</v>
      </c>
      <c r="E16" s="4" t="s">
        <v>248</v>
      </c>
      <c r="F16" s="16">
        <v>5.5555555555555552E-2</v>
      </c>
      <c r="G16">
        <v>1</v>
      </c>
    </row>
    <row r="17" spans="1:7" x14ac:dyDescent="0.25">
      <c r="A17" s="3" t="s">
        <v>3</v>
      </c>
      <c r="B17" s="3" t="s">
        <v>256</v>
      </c>
      <c r="C17" s="3" t="s">
        <v>28</v>
      </c>
      <c r="D17" s="3" t="s">
        <v>249</v>
      </c>
      <c r="E17" s="3" t="s">
        <v>251</v>
      </c>
      <c r="F17" s="16">
        <v>0.27777777777777779</v>
      </c>
      <c r="G17">
        <v>5</v>
      </c>
    </row>
    <row r="18" spans="1:7" x14ac:dyDescent="0.25">
      <c r="A18" s="3" t="s">
        <v>3</v>
      </c>
      <c r="B18" s="3" t="s">
        <v>32</v>
      </c>
      <c r="C18" s="3" t="s">
        <v>4</v>
      </c>
      <c r="D18" s="3" t="s">
        <v>252</v>
      </c>
      <c r="E18" s="3" t="s">
        <v>248</v>
      </c>
      <c r="F18" s="16">
        <v>0.33333333333333331</v>
      </c>
      <c r="G18">
        <v>6</v>
      </c>
    </row>
    <row r="19" spans="1:7" x14ac:dyDescent="0.25">
      <c r="A19" s="3" t="s">
        <v>3</v>
      </c>
      <c r="B19" s="3" t="s">
        <v>33</v>
      </c>
      <c r="C19" s="3" t="s">
        <v>4</v>
      </c>
      <c r="D19" s="3" t="s">
        <v>252</v>
      </c>
      <c r="E19" s="3" t="s">
        <v>248</v>
      </c>
      <c r="F19" s="16">
        <v>4.2777777777777777</v>
      </c>
      <c r="G19">
        <v>77</v>
      </c>
    </row>
    <row r="20" spans="1:7" x14ac:dyDescent="0.25">
      <c r="A20" s="4" t="s">
        <v>3</v>
      </c>
      <c r="B20" s="4" t="s">
        <v>34</v>
      </c>
      <c r="C20" s="4" t="s">
        <v>4</v>
      </c>
      <c r="D20" s="4" t="s">
        <v>252</v>
      </c>
      <c r="E20" s="4" t="s">
        <v>248</v>
      </c>
      <c r="F20" s="16">
        <v>0.22222222222222221</v>
      </c>
      <c r="G20">
        <v>4</v>
      </c>
    </row>
    <row r="21" spans="1:7" x14ac:dyDescent="0.25">
      <c r="A21" s="4" t="s">
        <v>3</v>
      </c>
      <c r="B21" s="4" t="s">
        <v>35</v>
      </c>
      <c r="C21" s="4" t="s">
        <v>4</v>
      </c>
      <c r="D21" s="4" t="s">
        <v>252</v>
      </c>
      <c r="E21" s="4" t="s">
        <v>248</v>
      </c>
      <c r="F21" s="16">
        <v>0.22222222222222221</v>
      </c>
      <c r="G21">
        <v>4</v>
      </c>
    </row>
    <row r="22" spans="1:7" x14ac:dyDescent="0.25">
      <c r="A22" s="3" t="s">
        <v>3</v>
      </c>
      <c r="B22" s="3" t="s">
        <v>38</v>
      </c>
      <c r="C22" s="3" t="s">
        <v>4</v>
      </c>
      <c r="D22" s="3" t="s">
        <v>247</v>
      </c>
      <c r="E22" s="3" t="s">
        <v>248</v>
      </c>
      <c r="F22" s="16">
        <v>0.66666666666666663</v>
      </c>
      <c r="G22">
        <v>12</v>
      </c>
    </row>
    <row r="23" spans="1:7" x14ac:dyDescent="0.25">
      <c r="A23" s="4" t="s">
        <v>3</v>
      </c>
      <c r="B23" s="4" t="s">
        <v>39</v>
      </c>
      <c r="C23" s="4" t="s">
        <v>4</v>
      </c>
      <c r="D23" s="4" t="s">
        <v>247</v>
      </c>
      <c r="E23" s="4" t="s">
        <v>248</v>
      </c>
      <c r="F23" s="16">
        <v>5.5555555555555552E-2</v>
      </c>
      <c r="G23">
        <v>1</v>
      </c>
    </row>
    <row r="24" spans="1:7" x14ac:dyDescent="0.25">
      <c r="A24" s="4" t="s">
        <v>41</v>
      </c>
      <c r="B24" s="4" t="s">
        <v>352</v>
      </c>
      <c r="C24" s="4" t="s">
        <v>6</v>
      </c>
      <c r="D24" s="4" t="s">
        <v>249</v>
      </c>
      <c r="E24" s="4" t="s">
        <v>248</v>
      </c>
      <c r="F24" s="16">
        <v>0.22222222222222221</v>
      </c>
      <c r="G24">
        <v>4</v>
      </c>
    </row>
    <row r="25" spans="1:7" x14ac:dyDescent="0.25">
      <c r="A25" s="3" t="s">
        <v>41</v>
      </c>
      <c r="B25" s="3" t="s">
        <v>42</v>
      </c>
      <c r="C25" s="3" t="s">
        <v>4</v>
      </c>
      <c r="D25" s="3" t="s">
        <v>247</v>
      </c>
      <c r="E25" s="3" t="s">
        <v>248</v>
      </c>
      <c r="F25" s="16">
        <v>0.33333333333333331</v>
      </c>
      <c r="G25">
        <v>6</v>
      </c>
    </row>
    <row r="26" spans="1:7" x14ac:dyDescent="0.25">
      <c r="A26" s="4" t="s">
        <v>41</v>
      </c>
      <c r="B26" s="4" t="s">
        <v>45</v>
      </c>
      <c r="C26" s="4" t="s">
        <v>17</v>
      </c>
      <c r="D26" s="4" t="s">
        <v>250</v>
      </c>
      <c r="E26" s="4" t="s">
        <v>251</v>
      </c>
      <c r="F26" s="16">
        <v>0.16666666666666666</v>
      </c>
      <c r="G26">
        <v>3</v>
      </c>
    </row>
    <row r="27" spans="1:7" x14ac:dyDescent="0.25">
      <c r="A27" s="4" t="s">
        <v>41</v>
      </c>
      <c r="B27" s="4" t="s">
        <v>46</v>
      </c>
      <c r="C27" s="4" t="s">
        <v>4</v>
      </c>
      <c r="D27" s="4" t="s">
        <v>252</v>
      </c>
      <c r="E27" s="4" t="s">
        <v>248</v>
      </c>
      <c r="F27" s="16">
        <v>0.16666666666666666</v>
      </c>
      <c r="G27">
        <v>3</v>
      </c>
    </row>
    <row r="28" spans="1:7" x14ac:dyDescent="0.25">
      <c r="A28" s="3" t="s">
        <v>41</v>
      </c>
      <c r="B28" s="3" t="s">
        <v>47</v>
      </c>
      <c r="C28" s="3" t="s">
        <v>6</v>
      </c>
      <c r="D28" s="3" t="s">
        <v>404</v>
      </c>
      <c r="E28" s="3" t="s">
        <v>248</v>
      </c>
      <c r="F28" s="16">
        <v>2.5555555555555554</v>
      </c>
      <c r="G28">
        <v>46</v>
      </c>
    </row>
    <row r="29" spans="1:7" x14ac:dyDescent="0.25">
      <c r="A29" s="3" t="s">
        <v>41</v>
      </c>
      <c r="B29" s="3" t="s">
        <v>49</v>
      </c>
      <c r="C29" s="3" t="s">
        <v>17</v>
      </c>
      <c r="D29" s="3" t="s">
        <v>247</v>
      </c>
      <c r="E29" s="3" t="s">
        <v>248</v>
      </c>
      <c r="F29" s="16">
        <v>0.66666666666666663</v>
      </c>
      <c r="G29">
        <v>12</v>
      </c>
    </row>
    <row r="30" spans="1:7" x14ac:dyDescent="0.25">
      <c r="A30" s="4" t="s">
        <v>41</v>
      </c>
      <c r="B30" s="4" t="s">
        <v>50</v>
      </c>
      <c r="C30" s="4" t="s">
        <v>17</v>
      </c>
      <c r="D30" s="4" t="s">
        <v>250</v>
      </c>
      <c r="E30" s="4" t="s">
        <v>251</v>
      </c>
      <c r="F30" s="16">
        <v>5.5555555555555552E-2</v>
      </c>
      <c r="G30">
        <v>1</v>
      </c>
    </row>
    <row r="31" spans="1:7" x14ac:dyDescent="0.25">
      <c r="A31" s="3" t="s">
        <v>41</v>
      </c>
      <c r="B31" s="3" t="s">
        <v>51</v>
      </c>
      <c r="C31" s="3" t="s">
        <v>4</v>
      </c>
      <c r="D31" s="3" t="s">
        <v>247</v>
      </c>
      <c r="E31" s="3" t="s">
        <v>248</v>
      </c>
      <c r="F31" s="16">
        <v>0.27777777777777779</v>
      </c>
      <c r="G31">
        <v>5</v>
      </c>
    </row>
    <row r="32" spans="1:7" x14ac:dyDescent="0.25">
      <c r="A32" s="3" t="s">
        <v>41</v>
      </c>
      <c r="B32" s="3" t="s">
        <v>52</v>
      </c>
      <c r="C32" s="3" t="s">
        <v>4</v>
      </c>
      <c r="D32" s="3" t="s">
        <v>404</v>
      </c>
      <c r="E32" s="3" t="s">
        <v>248</v>
      </c>
      <c r="F32" s="16">
        <v>1.0555555555555556</v>
      </c>
      <c r="G32">
        <v>19</v>
      </c>
    </row>
    <row r="33" spans="1:7" x14ac:dyDescent="0.25">
      <c r="A33" s="3" t="s">
        <v>41</v>
      </c>
      <c r="B33" s="3" t="s">
        <v>54</v>
      </c>
      <c r="C33" s="3" t="s">
        <v>17</v>
      </c>
      <c r="D33" s="3" t="s">
        <v>250</v>
      </c>
      <c r="E33" s="3" t="s">
        <v>251</v>
      </c>
      <c r="F33" s="16">
        <v>0.72222222222222221</v>
      </c>
      <c r="G33">
        <v>13</v>
      </c>
    </row>
    <row r="34" spans="1:7" x14ac:dyDescent="0.25">
      <c r="A34" s="3" t="s">
        <v>41</v>
      </c>
      <c r="B34" s="3" t="s">
        <v>56</v>
      </c>
      <c r="C34" s="3" t="s">
        <v>6</v>
      </c>
      <c r="D34" s="3" t="s">
        <v>404</v>
      </c>
      <c r="E34" s="3" t="s">
        <v>248</v>
      </c>
      <c r="F34" s="16">
        <v>0.27777777777777779</v>
      </c>
      <c r="G34">
        <v>5</v>
      </c>
    </row>
    <row r="35" spans="1:7" x14ac:dyDescent="0.25">
      <c r="A35" s="3" t="s">
        <v>41</v>
      </c>
      <c r="B35" s="3" t="s">
        <v>57</v>
      </c>
      <c r="C35" s="3" t="s">
        <v>17</v>
      </c>
      <c r="D35" s="3" t="s">
        <v>250</v>
      </c>
      <c r="E35" s="3" t="s">
        <v>251</v>
      </c>
      <c r="F35" s="16">
        <v>6.166666666666667</v>
      </c>
      <c r="G35">
        <v>111</v>
      </c>
    </row>
    <row r="36" spans="1:7" x14ac:dyDescent="0.25">
      <c r="A36" s="3" t="s">
        <v>41</v>
      </c>
      <c r="B36" s="3" t="s">
        <v>58</v>
      </c>
      <c r="C36" s="3" t="s">
        <v>4</v>
      </c>
      <c r="D36" s="3" t="s">
        <v>404</v>
      </c>
      <c r="E36" s="3" t="s">
        <v>248</v>
      </c>
      <c r="F36" s="16">
        <v>0.3888888888888889</v>
      </c>
      <c r="G36">
        <v>7</v>
      </c>
    </row>
    <row r="37" spans="1:7" x14ac:dyDescent="0.25">
      <c r="A37" s="3" t="s">
        <v>41</v>
      </c>
      <c r="B37" s="3" t="s">
        <v>59</v>
      </c>
      <c r="C37" s="3" t="s">
        <v>17</v>
      </c>
      <c r="D37" s="3" t="s">
        <v>250</v>
      </c>
      <c r="E37" s="3" t="s">
        <v>251</v>
      </c>
      <c r="F37" s="16">
        <v>0.61111111111111116</v>
      </c>
      <c r="G37">
        <v>11</v>
      </c>
    </row>
    <row r="38" spans="1:7" x14ac:dyDescent="0.25">
      <c r="A38" s="4" t="s">
        <v>41</v>
      </c>
      <c r="B38" s="4" t="s">
        <v>61</v>
      </c>
      <c r="C38" s="4" t="s">
        <v>6</v>
      </c>
      <c r="D38" s="4" t="s">
        <v>404</v>
      </c>
      <c r="E38" s="4" t="s">
        <v>248</v>
      </c>
      <c r="F38" s="16">
        <v>5.5555555555555552E-2</v>
      </c>
      <c r="G38">
        <v>1</v>
      </c>
    </row>
    <row r="39" spans="1:7" x14ac:dyDescent="0.25">
      <c r="A39" s="3" t="s">
        <v>41</v>
      </c>
      <c r="B39" s="3" t="s">
        <v>363</v>
      </c>
      <c r="C39" s="3" t="s">
        <v>28</v>
      </c>
      <c r="D39" s="3" t="s">
        <v>249</v>
      </c>
      <c r="E39" s="3" t="s">
        <v>251</v>
      </c>
      <c r="F39" s="16">
        <v>1.6666666666666667</v>
      </c>
      <c r="G39">
        <v>30</v>
      </c>
    </row>
    <row r="40" spans="1:7" x14ac:dyDescent="0.25">
      <c r="A40" s="3" t="s">
        <v>41</v>
      </c>
      <c r="B40" s="3" t="s">
        <v>66</v>
      </c>
      <c r="C40" s="3" t="s">
        <v>65</v>
      </c>
      <c r="D40" s="3" t="s">
        <v>404</v>
      </c>
      <c r="E40" s="3" t="s">
        <v>248</v>
      </c>
      <c r="F40" s="16">
        <v>3.6666666666666665</v>
      </c>
      <c r="G40">
        <v>66</v>
      </c>
    </row>
    <row r="41" spans="1:7" x14ac:dyDescent="0.25">
      <c r="A41" s="3" t="s">
        <v>41</v>
      </c>
      <c r="B41" s="3" t="s">
        <v>69</v>
      </c>
      <c r="C41" s="3" t="s">
        <v>6</v>
      </c>
      <c r="D41" s="3" t="s">
        <v>404</v>
      </c>
      <c r="E41" s="3" t="s">
        <v>248</v>
      </c>
      <c r="F41" s="16">
        <v>3.6666666666666665</v>
      </c>
      <c r="G41">
        <v>66</v>
      </c>
    </row>
    <row r="42" spans="1:7" x14ac:dyDescent="0.25">
      <c r="A42" s="3" t="s">
        <v>41</v>
      </c>
      <c r="B42" s="3" t="s">
        <v>77</v>
      </c>
      <c r="C42" s="3" t="s">
        <v>65</v>
      </c>
      <c r="D42" s="3" t="s">
        <v>404</v>
      </c>
      <c r="E42" s="3" t="s">
        <v>248</v>
      </c>
      <c r="F42" s="16">
        <v>2.0555555555555554</v>
      </c>
      <c r="G42">
        <v>37</v>
      </c>
    </row>
    <row r="43" spans="1:7" x14ac:dyDescent="0.25">
      <c r="A43" s="4" t="s">
        <v>41</v>
      </c>
      <c r="B43" s="4" t="s">
        <v>79</v>
      </c>
      <c r="C43" s="4" t="s">
        <v>17</v>
      </c>
      <c r="D43" s="4" t="s">
        <v>250</v>
      </c>
      <c r="E43" s="4" t="s">
        <v>251</v>
      </c>
      <c r="F43" s="16">
        <v>0.16666666666666666</v>
      </c>
      <c r="G43">
        <v>3</v>
      </c>
    </row>
    <row r="44" spans="1:7" x14ac:dyDescent="0.25">
      <c r="A44" s="4" t="s">
        <v>41</v>
      </c>
      <c r="B44" s="4" t="s">
        <v>83</v>
      </c>
      <c r="C44" s="4" t="s">
        <v>4</v>
      </c>
      <c r="D44" s="4" t="s">
        <v>252</v>
      </c>
      <c r="E44" s="4" t="s">
        <v>248</v>
      </c>
      <c r="F44" s="16">
        <v>0.16666666666666666</v>
      </c>
      <c r="G44">
        <v>3</v>
      </c>
    </row>
    <row r="45" spans="1:7" x14ac:dyDescent="0.25">
      <c r="A45" s="4" t="s">
        <v>41</v>
      </c>
      <c r="B45" s="4" t="s">
        <v>86</v>
      </c>
      <c r="C45" s="4" t="s">
        <v>4</v>
      </c>
      <c r="D45" s="4" t="s">
        <v>247</v>
      </c>
      <c r="E45" s="4" t="s">
        <v>248</v>
      </c>
      <c r="F45" s="16">
        <v>5.5555555555555552E-2</v>
      </c>
      <c r="G45">
        <v>1</v>
      </c>
    </row>
    <row r="46" spans="1:7" x14ac:dyDescent="0.25">
      <c r="A46" s="3" t="s">
        <v>41</v>
      </c>
      <c r="B46" s="3" t="s">
        <v>87</v>
      </c>
      <c r="C46" s="3" t="s">
        <v>6</v>
      </c>
      <c r="D46" s="3" t="s">
        <v>404</v>
      </c>
      <c r="E46" s="3" t="s">
        <v>248</v>
      </c>
      <c r="F46" s="16">
        <v>0.77777777777777779</v>
      </c>
      <c r="G46">
        <v>14</v>
      </c>
    </row>
    <row r="47" spans="1:7" x14ac:dyDescent="0.25">
      <c r="A47" s="3" t="s">
        <v>41</v>
      </c>
      <c r="B47" s="3" t="s">
        <v>88</v>
      </c>
      <c r="C47" s="3" t="s">
        <v>6</v>
      </c>
      <c r="D47" s="3" t="s">
        <v>404</v>
      </c>
      <c r="E47" s="3" t="s">
        <v>248</v>
      </c>
      <c r="F47" s="16">
        <v>0.5</v>
      </c>
      <c r="G47">
        <v>9</v>
      </c>
    </row>
    <row r="48" spans="1:7" x14ac:dyDescent="0.25">
      <c r="A48" s="3" t="s">
        <v>90</v>
      </c>
      <c r="B48" s="3" t="s">
        <v>92</v>
      </c>
      <c r="C48" s="3" t="s">
        <v>4</v>
      </c>
      <c r="D48" s="3" t="s">
        <v>252</v>
      </c>
      <c r="E48" s="3" t="s">
        <v>248</v>
      </c>
      <c r="F48" s="16">
        <v>6.2222222222222223</v>
      </c>
      <c r="G48">
        <v>112</v>
      </c>
    </row>
    <row r="49" spans="1:7" x14ac:dyDescent="0.25">
      <c r="A49" s="3" t="s">
        <v>90</v>
      </c>
      <c r="B49" s="3" t="s">
        <v>258</v>
      </c>
      <c r="C49" s="3" t="s">
        <v>28</v>
      </c>
      <c r="D49" s="3" t="s">
        <v>250</v>
      </c>
      <c r="E49" s="3" t="s">
        <v>251</v>
      </c>
      <c r="F49" s="16">
        <v>4.166666666666667</v>
      </c>
      <c r="G49">
        <v>75</v>
      </c>
    </row>
    <row r="50" spans="1:7" x14ac:dyDescent="0.25">
      <c r="A50" s="3" t="s">
        <v>90</v>
      </c>
      <c r="B50" s="3" t="s">
        <v>259</v>
      </c>
      <c r="C50" s="3" t="s">
        <v>84</v>
      </c>
      <c r="D50" s="3" t="s">
        <v>250</v>
      </c>
      <c r="E50" s="3" t="s">
        <v>253</v>
      </c>
      <c r="F50" s="16">
        <v>0.72222222222222221</v>
      </c>
      <c r="G50">
        <v>13</v>
      </c>
    </row>
    <row r="51" spans="1:7" x14ac:dyDescent="0.25">
      <c r="A51" s="3" t="s">
        <v>90</v>
      </c>
      <c r="B51" s="3" t="s">
        <v>93</v>
      </c>
      <c r="C51" s="3" t="s">
        <v>4</v>
      </c>
      <c r="D51" s="3" t="s">
        <v>252</v>
      </c>
      <c r="E51" s="3" t="s">
        <v>248</v>
      </c>
      <c r="F51" s="16">
        <v>10.388888888888889</v>
      </c>
      <c r="G51">
        <v>187</v>
      </c>
    </row>
    <row r="52" spans="1:7" x14ac:dyDescent="0.25">
      <c r="A52" s="4" t="s">
        <v>90</v>
      </c>
      <c r="B52" s="4" t="s">
        <v>95</v>
      </c>
      <c r="C52" s="4" t="s">
        <v>84</v>
      </c>
      <c r="D52" s="4" t="s">
        <v>250</v>
      </c>
      <c r="E52" s="4" t="s">
        <v>253</v>
      </c>
      <c r="F52" s="16">
        <v>0.16666666666666666</v>
      </c>
      <c r="G52">
        <v>3</v>
      </c>
    </row>
    <row r="53" spans="1:7" x14ac:dyDescent="0.25">
      <c r="A53" s="4" t="s">
        <v>90</v>
      </c>
      <c r="B53" s="4" t="s">
        <v>96</v>
      </c>
      <c r="C53" s="4" t="s">
        <v>84</v>
      </c>
      <c r="D53" s="4" t="s">
        <v>250</v>
      </c>
      <c r="E53" s="4" t="s">
        <v>253</v>
      </c>
      <c r="F53" s="16">
        <v>5.5555555555555552E-2</v>
      </c>
      <c r="G53">
        <v>1</v>
      </c>
    </row>
    <row r="54" spans="1:7" x14ac:dyDescent="0.25">
      <c r="A54" s="4" t="s">
        <v>90</v>
      </c>
      <c r="B54" s="4" t="s">
        <v>98</v>
      </c>
      <c r="C54" s="4" t="s">
        <v>84</v>
      </c>
      <c r="D54" s="4" t="s">
        <v>250</v>
      </c>
      <c r="E54" s="4" t="s">
        <v>253</v>
      </c>
      <c r="F54" s="16">
        <v>5.5555555555555552E-2</v>
      </c>
      <c r="G54">
        <v>1</v>
      </c>
    </row>
    <row r="55" spans="1:7" x14ac:dyDescent="0.25">
      <c r="A55" s="4" t="s">
        <v>90</v>
      </c>
      <c r="B55" s="4" t="s">
        <v>99</v>
      </c>
      <c r="C55" s="4" t="s">
        <v>84</v>
      </c>
      <c r="D55" s="4" t="s">
        <v>250</v>
      </c>
      <c r="E55" s="4" t="s">
        <v>253</v>
      </c>
      <c r="F55" s="16">
        <v>0.22222222222222221</v>
      </c>
      <c r="G55">
        <v>4</v>
      </c>
    </row>
    <row r="56" spans="1:7" x14ac:dyDescent="0.25">
      <c r="A56" s="3" t="s">
        <v>90</v>
      </c>
      <c r="B56" s="3" t="s">
        <v>100</v>
      </c>
      <c r="C56" s="3" t="s">
        <v>4</v>
      </c>
      <c r="D56" s="3" t="s">
        <v>247</v>
      </c>
      <c r="E56" s="3" t="s">
        <v>248</v>
      </c>
      <c r="F56" s="16">
        <v>0.33333333333333331</v>
      </c>
      <c r="G56">
        <v>6</v>
      </c>
    </row>
    <row r="57" spans="1:7" x14ac:dyDescent="0.25">
      <c r="A57" s="4" t="s">
        <v>90</v>
      </c>
      <c r="B57" s="4" t="s">
        <v>102</v>
      </c>
      <c r="C57" s="4" t="s">
        <v>84</v>
      </c>
      <c r="D57" s="4" t="s">
        <v>250</v>
      </c>
      <c r="E57" s="4" t="s">
        <v>253</v>
      </c>
      <c r="F57" s="16">
        <v>0.16666666666666666</v>
      </c>
      <c r="G57">
        <v>3</v>
      </c>
    </row>
    <row r="58" spans="1:7" x14ac:dyDescent="0.25">
      <c r="A58" s="4" t="s">
        <v>90</v>
      </c>
      <c r="B58" s="4" t="s">
        <v>114</v>
      </c>
      <c r="C58" s="4" t="s">
        <v>84</v>
      </c>
      <c r="D58" s="4" t="s">
        <v>250</v>
      </c>
      <c r="E58" s="4" t="s">
        <v>253</v>
      </c>
      <c r="F58" s="16">
        <v>0.16666666666666666</v>
      </c>
      <c r="G58">
        <v>3</v>
      </c>
    </row>
    <row r="59" spans="1:7" x14ac:dyDescent="0.25">
      <c r="A59" s="3" t="s">
        <v>90</v>
      </c>
      <c r="B59" s="3" t="s">
        <v>115</v>
      </c>
      <c r="C59" s="3" t="s">
        <v>84</v>
      </c>
      <c r="D59" s="3" t="s">
        <v>250</v>
      </c>
      <c r="E59" s="3" t="s">
        <v>253</v>
      </c>
      <c r="F59" s="16">
        <v>0.27777777777777779</v>
      </c>
      <c r="G59">
        <v>5</v>
      </c>
    </row>
    <row r="60" spans="1:7" x14ac:dyDescent="0.25">
      <c r="A60" s="4" t="s">
        <v>90</v>
      </c>
      <c r="B60" s="4" t="s">
        <v>116</v>
      </c>
      <c r="C60" s="4" t="s">
        <v>84</v>
      </c>
      <c r="D60" s="4" t="s">
        <v>250</v>
      </c>
      <c r="E60" s="4" t="s">
        <v>253</v>
      </c>
      <c r="F60" s="16">
        <v>0.16666666666666666</v>
      </c>
      <c r="G60">
        <v>3</v>
      </c>
    </row>
    <row r="61" spans="1:7" x14ac:dyDescent="0.25">
      <c r="A61" s="4" t="s">
        <v>90</v>
      </c>
      <c r="B61" s="4" t="s">
        <v>117</v>
      </c>
      <c r="C61" s="4" t="s">
        <v>84</v>
      </c>
      <c r="D61" s="4" t="s">
        <v>250</v>
      </c>
      <c r="E61" s="4" t="s">
        <v>253</v>
      </c>
      <c r="F61" s="16">
        <v>5.5555555555555552E-2</v>
      </c>
      <c r="G61">
        <v>1</v>
      </c>
    </row>
    <row r="62" spans="1:7" x14ac:dyDescent="0.25">
      <c r="A62" s="3" t="s">
        <v>90</v>
      </c>
      <c r="B62" s="3" t="s">
        <v>118</v>
      </c>
      <c r="C62" s="3" t="s">
        <v>17</v>
      </c>
      <c r="D62" s="3" t="s">
        <v>250</v>
      </c>
      <c r="E62" s="3" t="s">
        <v>253</v>
      </c>
      <c r="F62" s="16">
        <v>0.33333333333333331</v>
      </c>
      <c r="G62">
        <v>6</v>
      </c>
    </row>
    <row r="63" spans="1:7" x14ac:dyDescent="0.25">
      <c r="A63" s="3" t="s">
        <v>90</v>
      </c>
      <c r="B63" s="3" t="s">
        <v>120</v>
      </c>
      <c r="C63" s="3" t="s">
        <v>84</v>
      </c>
      <c r="D63" s="3" t="s">
        <v>250</v>
      </c>
      <c r="E63" s="3" t="s">
        <v>253</v>
      </c>
      <c r="F63" s="16">
        <v>0.3888888888888889</v>
      </c>
      <c r="G63">
        <v>7</v>
      </c>
    </row>
    <row r="64" spans="1:7" x14ac:dyDescent="0.25">
      <c r="A64" s="4" t="s">
        <v>90</v>
      </c>
      <c r="B64" s="4" t="s">
        <v>121</v>
      </c>
      <c r="C64" s="4" t="s">
        <v>84</v>
      </c>
      <c r="D64" s="4" t="s">
        <v>250</v>
      </c>
      <c r="E64" s="4" t="s">
        <v>253</v>
      </c>
      <c r="F64" s="16">
        <v>5.5555555555555552E-2</v>
      </c>
      <c r="G64">
        <v>1</v>
      </c>
    </row>
    <row r="65" spans="1:7" x14ac:dyDescent="0.25">
      <c r="A65" s="4" t="s">
        <v>90</v>
      </c>
      <c r="B65" s="4" t="s">
        <v>122</v>
      </c>
      <c r="C65" s="4" t="s">
        <v>4</v>
      </c>
      <c r="D65" s="4" t="s">
        <v>247</v>
      </c>
      <c r="E65" s="4" t="s">
        <v>248</v>
      </c>
      <c r="F65" s="16">
        <v>5.5555555555555552E-2</v>
      </c>
      <c r="G65">
        <v>1</v>
      </c>
    </row>
    <row r="66" spans="1:7" x14ac:dyDescent="0.25">
      <c r="A66" s="3" t="s">
        <v>90</v>
      </c>
      <c r="B66" s="3" t="s">
        <v>123</v>
      </c>
      <c r="C66" s="3" t="s">
        <v>84</v>
      </c>
      <c r="D66" s="3" t="s">
        <v>250</v>
      </c>
      <c r="E66" s="3" t="s">
        <v>253</v>
      </c>
      <c r="F66" s="16">
        <v>0.5</v>
      </c>
      <c r="G66">
        <v>9</v>
      </c>
    </row>
    <row r="67" spans="1:7" x14ac:dyDescent="0.25">
      <c r="A67" s="3" t="s">
        <v>90</v>
      </c>
      <c r="B67" s="3" t="s">
        <v>124</v>
      </c>
      <c r="C67" s="3" t="s">
        <v>84</v>
      </c>
      <c r="D67" s="3" t="s">
        <v>250</v>
      </c>
      <c r="E67" s="3" t="s">
        <v>253</v>
      </c>
      <c r="F67" s="16">
        <v>0.66666666666666663</v>
      </c>
      <c r="G67">
        <v>12</v>
      </c>
    </row>
    <row r="68" spans="1:7" x14ac:dyDescent="0.25">
      <c r="A68" s="3" t="s">
        <v>125</v>
      </c>
      <c r="B68" s="3" t="s">
        <v>127</v>
      </c>
      <c r="C68" s="3" t="s">
        <v>4</v>
      </c>
      <c r="D68" s="3" t="s">
        <v>247</v>
      </c>
      <c r="E68" s="3" t="s">
        <v>248</v>
      </c>
      <c r="F68" s="16">
        <v>2.3888888888888888</v>
      </c>
      <c r="G68">
        <v>43</v>
      </c>
    </row>
    <row r="69" spans="1:7" x14ac:dyDescent="0.25">
      <c r="A69" s="3" t="s">
        <v>125</v>
      </c>
      <c r="B69" s="3" t="s">
        <v>354</v>
      </c>
      <c r="C69" s="3" t="s">
        <v>4</v>
      </c>
      <c r="D69" s="3" t="s">
        <v>247</v>
      </c>
      <c r="E69" s="3" t="s">
        <v>248</v>
      </c>
      <c r="F69" s="16">
        <v>7.2777777777777777</v>
      </c>
      <c r="G69">
        <v>131</v>
      </c>
    </row>
    <row r="70" spans="1:7" x14ac:dyDescent="0.25">
      <c r="A70" s="3" t="s">
        <v>125</v>
      </c>
      <c r="B70" s="3" t="s">
        <v>128</v>
      </c>
      <c r="C70" s="3" t="s">
        <v>4</v>
      </c>
      <c r="D70" s="3" t="s">
        <v>247</v>
      </c>
      <c r="E70" s="3" t="s">
        <v>248</v>
      </c>
      <c r="F70" s="16">
        <v>0.33333333333333331</v>
      </c>
      <c r="G70">
        <v>6</v>
      </c>
    </row>
    <row r="71" spans="1:7" x14ac:dyDescent="0.25">
      <c r="A71" s="3" t="s">
        <v>125</v>
      </c>
      <c r="B71" s="3" t="s">
        <v>129</v>
      </c>
      <c r="C71" s="3" t="s">
        <v>4</v>
      </c>
      <c r="D71" s="3" t="s">
        <v>247</v>
      </c>
      <c r="E71" s="3" t="s">
        <v>248</v>
      </c>
      <c r="F71" s="16">
        <v>0.55555555555555558</v>
      </c>
      <c r="G71">
        <v>10</v>
      </c>
    </row>
    <row r="72" spans="1:7" x14ac:dyDescent="0.25">
      <c r="A72" s="3" t="s">
        <v>125</v>
      </c>
      <c r="B72" s="3" t="s">
        <v>130</v>
      </c>
      <c r="C72" s="3" t="s">
        <v>4</v>
      </c>
      <c r="D72" s="3" t="s">
        <v>247</v>
      </c>
      <c r="E72" s="3" t="s">
        <v>248</v>
      </c>
      <c r="F72" s="16">
        <v>1.9444444444444444</v>
      </c>
      <c r="G72">
        <v>35</v>
      </c>
    </row>
    <row r="73" spans="1:7" x14ac:dyDescent="0.25">
      <c r="A73" s="3" t="s">
        <v>125</v>
      </c>
      <c r="B73" s="3" t="s">
        <v>131</v>
      </c>
      <c r="C73" s="3" t="s">
        <v>4</v>
      </c>
      <c r="D73" s="3" t="s">
        <v>247</v>
      </c>
      <c r="E73" s="3" t="s">
        <v>248</v>
      </c>
      <c r="F73" s="16">
        <v>1.7222222222222223</v>
      </c>
      <c r="G73">
        <v>31</v>
      </c>
    </row>
    <row r="74" spans="1:7" x14ac:dyDescent="0.25">
      <c r="A74" s="3" t="s">
        <v>125</v>
      </c>
      <c r="B74" s="3" t="s">
        <v>133</v>
      </c>
      <c r="C74" s="3" t="s">
        <v>4</v>
      </c>
      <c r="D74" s="3" t="s">
        <v>247</v>
      </c>
      <c r="E74" s="3" t="s">
        <v>248</v>
      </c>
      <c r="F74" s="16">
        <v>1.2777777777777777</v>
      </c>
      <c r="G74">
        <v>23</v>
      </c>
    </row>
    <row r="75" spans="1:7" x14ac:dyDescent="0.25">
      <c r="A75" s="4" t="s">
        <v>125</v>
      </c>
      <c r="B75" s="4" t="s">
        <v>136</v>
      </c>
      <c r="C75" s="4" t="s">
        <v>4</v>
      </c>
      <c r="D75" s="4" t="s">
        <v>247</v>
      </c>
      <c r="E75" s="4" t="s">
        <v>248</v>
      </c>
      <c r="F75" s="16">
        <v>0.1111111111111111</v>
      </c>
      <c r="G75">
        <v>2</v>
      </c>
    </row>
    <row r="76" spans="1:7" x14ac:dyDescent="0.25">
      <c r="A76" s="3" t="s">
        <v>125</v>
      </c>
      <c r="B76" s="3" t="s">
        <v>137</v>
      </c>
      <c r="C76" s="3" t="s">
        <v>4</v>
      </c>
      <c r="D76" s="3" t="s">
        <v>247</v>
      </c>
      <c r="E76" s="3" t="s">
        <v>248</v>
      </c>
      <c r="F76" s="16">
        <v>1.7222222222222223</v>
      </c>
      <c r="G76">
        <v>31</v>
      </c>
    </row>
    <row r="77" spans="1:7" x14ac:dyDescent="0.25">
      <c r="A77" s="4" t="s">
        <v>138</v>
      </c>
      <c r="B77" s="4" t="s">
        <v>140</v>
      </c>
      <c r="C77" s="4" t="s">
        <v>17</v>
      </c>
      <c r="D77" s="4" t="s">
        <v>250</v>
      </c>
      <c r="E77" s="4" t="s">
        <v>251</v>
      </c>
      <c r="F77" s="16">
        <v>5.5555555555555552E-2</v>
      </c>
      <c r="G77">
        <v>1</v>
      </c>
    </row>
    <row r="78" spans="1:7" x14ac:dyDescent="0.25">
      <c r="A78" s="4" t="s">
        <v>138</v>
      </c>
      <c r="B78" s="4" t="s">
        <v>141</v>
      </c>
      <c r="C78" s="4" t="s">
        <v>84</v>
      </c>
      <c r="D78" s="4" t="s">
        <v>249</v>
      </c>
      <c r="E78" s="4" t="s">
        <v>253</v>
      </c>
      <c r="F78" s="16">
        <v>5.5555555555555552E-2</v>
      </c>
      <c r="G78">
        <v>1</v>
      </c>
    </row>
    <row r="79" spans="1:7" x14ac:dyDescent="0.25">
      <c r="A79" s="4" t="s">
        <v>138</v>
      </c>
      <c r="B79" s="4" t="s">
        <v>142</v>
      </c>
      <c r="C79" s="4" t="s">
        <v>4</v>
      </c>
      <c r="D79" s="4" t="s">
        <v>247</v>
      </c>
      <c r="E79" s="4" t="s">
        <v>248</v>
      </c>
      <c r="F79" s="16">
        <v>0.22222222222222221</v>
      </c>
      <c r="G79">
        <v>4</v>
      </c>
    </row>
    <row r="80" spans="1:7" x14ac:dyDescent="0.25">
      <c r="A80" s="3" t="s">
        <v>138</v>
      </c>
      <c r="B80" s="3" t="s">
        <v>145</v>
      </c>
      <c r="C80" s="3" t="s">
        <v>4</v>
      </c>
      <c r="D80" s="3" t="s">
        <v>247</v>
      </c>
      <c r="E80" s="3" t="s">
        <v>248</v>
      </c>
      <c r="F80" s="16">
        <v>0.66666666666666663</v>
      </c>
      <c r="G80">
        <v>12</v>
      </c>
    </row>
    <row r="81" spans="1:7" x14ac:dyDescent="0.25">
      <c r="A81" s="3" t="s">
        <v>138</v>
      </c>
      <c r="B81" s="3" t="s">
        <v>147</v>
      </c>
      <c r="C81" s="3" t="s">
        <v>4</v>
      </c>
      <c r="D81" s="3" t="s">
        <v>247</v>
      </c>
      <c r="E81" s="3" t="s">
        <v>248</v>
      </c>
      <c r="F81" s="16">
        <v>1.1111111111111112</v>
      </c>
      <c r="G81">
        <v>20</v>
      </c>
    </row>
    <row r="82" spans="1:7" x14ac:dyDescent="0.25">
      <c r="A82" s="4" t="s">
        <v>138</v>
      </c>
      <c r="B82" s="4" t="s">
        <v>148</v>
      </c>
      <c r="C82" s="4" t="s">
        <v>17</v>
      </c>
      <c r="D82" s="4" t="s">
        <v>250</v>
      </c>
      <c r="E82" s="4" t="s">
        <v>251</v>
      </c>
      <c r="F82" s="16">
        <v>0.16666666666666666</v>
      </c>
      <c r="G82">
        <v>3</v>
      </c>
    </row>
    <row r="83" spans="1:7" x14ac:dyDescent="0.25">
      <c r="A83" s="3" t="s">
        <v>138</v>
      </c>
      <c r="B83" s="3" t="s">
        <v>151</v>
      </c>
      <c r="C83" s="3" t="s">
        <v>4</v>
      </c>
      <c r="D83" s="3" t="s">
        <v>247</v>
      </c>
      <c r="E83" s="3" t="s">
        <v>248</v>
      </c>
      <c r="F83" s="16">
        <v>1.0555555555555556</v>
      </c>
      <c r="G83">
        <v>19</v>
      </c>
    </row>
    <row r="84" spans="1:7" x14ac:dyDescent="0.25">
      <c r="A84" s="22" t="s">
        <v>155</v>
      </c>
      <c r="B84" s="22" t="s">
        <v>157</v>
      </c>
      <c r="C84" s="22" t="s">
        <v>156</v>
      </c>
      <c r="D84" s="22" t="s">
        <v>404</v>
      </c>
      <c r="E84" s="22" t="s">
        <v>248</v>
      </c>
      <c r="F84" s="15">
        <v>0.44444444444444442</v>
      </c>
      <c r="G84" s="11">
        <v>8</v>
      </c>
    </row>
    <row r="85" spans="1:7" x14ac:dyDescent="0.25">
      <c r="A85" s="3" t="s">
        <v>162</v>
      </c>
      <c r="B85" s="3" t="s">
        <v>163</v>
      </c>
      <c r="C85" s="3" t="s">
        <v>65</v>
      </c>
      <c r="D85" s="3" t="s">
        <v>249</v>
      </c>
      <c r="E85" s="3" t="s">
        <v>248</v>
      </c>
      <c r="F85" s="16">
        <v>2</v>
      </c>
      <c r="G85">
        <v>36</v>
      </c>
    </row>
    <row r="86" spans="1:7" x14ac:dyDescent="0.25">
      <c r="A86" s="3" t="s">
        <v>162</v>
      </c>
      <c r="B86" s="3" t="s">
        <v>164</v>
      </c>
      <c r="C86" s="3" t="s">
        <v>17</v>
      </c>
      <c r="D86" s="3" t="s">
        <v>250</v>
      </c>
      <c r="E86" s="3" t="s">
        <v>251</v>
      </c>
      <c r="F86" s="16">
        <v>4.7222222222222223</v>
      </c>
      <c r="G86">
        <v>85</v>
      </c>
    </row>
    <row r="87" spans="1:7" x14ac:dyDescent="0.25">
      <c r="A87" s="4" t="s">
        <v>166</v>
      </c>
      <c r="B87" s="4" t="s">
        <v>355</v>
      </c>
      <c r="C87" s="4" t="s">
        <v>4</v>
      </c>
      <c r="D87" s="4" t="s">
        <v>247</v>
      </c>
      <c r="E87" s="4" t="s">
        <v>248</v>
      </c>
      <c r="F87" s="16">
        <v>0.22222222222222221</v>
      </c>
      <c r="G87">
        <v>4</v>
      </c>
    </row>
    <row r="88" spans="1:7" x14ac:dyDescent="0.25">
      <c r="A88" s="4" t="s">
        <v>166</v>
      </c>
      <c r="B88" s="4" t="s">
        <v>170</v>
      </c>
      <c r="C88" s="4" t="s">
        <v>4</v>
      </c>
      <c r="D88" s="4" t="s">
        <v>247</v>
      </c>
      <c r="E88" s="4" t="s">
        <v>248</v>
      </c>
      <c r="F88" s="16">
        <v>0.16666666666666666</v>
      </c>
      <c r="G88">
        <v>3</v>
      </c>
    </row>
    <row r="89" spans="1:7" x14ac:dyDescent="0.25">
      <c r="A89" s="3" t="s">
        <v>166</v>
      </c>
      <c r="B89" s="3" t="s">
        <v>171</v>
      </c>
      <c r="C89" s="3" t="s">
        <v>4</v>
      </c>
      <c r="D89" s="3" t="s">
        <v>247</v>
      </c>
      <c r="E89" s="3" t="s">
        <v>248</v>
      </c>
      <c r="F89" s="16">
        <v>0.3888888888888889</v>
      </c>
      <c r="G89">
        <v>7</v>
      </c>
    </row>
    <row r="90" spans="1:7" x14ac:dyDescent="0.25">
      <c r="A90" s="4" t="s">
        <v>166</v>
      </c>
      <c r="B90" s="4" t="s">
        <v>172</v>
      </c>
      <c r="C90" s="4" t="s">
        <v>4</v>
      </c>
      <c r="D90" s="4" t="s">
        <v>247</v>
      </c>
      <c r="E90" s="4" t="s">
        <v>248</v>
      </c>
      <c r="F90" s="16">
        <v>5.5555555555555552E-2</v>
      </c>
      <c r="G90">
        <v>1</v>
      </c>
    </row>
    <row r="91" spans="1:7" x14ac:dyDescent="0.25">
      <c r="A91" s="4" t="s">
        <v>166</v>
      </c>
      <c r="B91" s="4" t="s">
        <v>174</v>
      </c>
      <c r="C91" s="4" t="s">
        <v>4</v>
      </c>
      <c r="D91" s="4" t="s">
        <v>252</v>
      </c>
      <c r="E91" s="4" t="s">
        <v>248</v>
      </c>
      <c r="F91" s="16">
        <v>5.5555555555555552E-2</v>
      </c>
      <c r="G91">
        <v>1</v>
      </c>
    </row>
    <row r="92" spans="1:7" x14ac:dyDescent="0.25">
      <c r="A92" s="3" t="s">
        <v>166</v>
      </c>
      <c r="B92" s="3" t="s">
        <v>176</v>
      </c>
      <c r="C92" s="3" t="s">
        <v>4</v>
      </c>
      <c r="D92" s="3" t="s">
        <v>252</v>
      </c>
      <c r="E92" s="3" t="s">
        <v>248</v>
      </c>
      <c r="F92" s="16">
        <v>0.33333333333333331</v>
      </c>
      <c r="G92">
        <v>6</v>
      </c>
    </row>
    <row r="93" spans="1:7" x14ac:dyDescent="0.25">
      <c r="A93" s="4" t="s">
        <v>166</v>
      </c>
      <c r="B93" s="4" t="s">
        <v>180</v>
      </c>
      <c r="C93" s="4" t="s">
        <v>4</v>
      </c>
      <c r="D93" s="4" t="s">
        <v>247</v>
      </c>
      <c r="E93" s="4" t="s">
        <v>248</v>
      </c>
      <c r="F93" s="16">
        <v>5.5555555555555552E-2</v>
      </c>
      <c r="G93">
        <v>1</v>
      </c>
    </row>
    <row r="94" spans="1:7" x14ac:dyDescent="0.25">
      <c r="A94" s="3" t="s">
        <v>166</v>
      </c>
      <c r="B94" s="3" t="s">
        <v>182</v>
      </c>
      <c r="C94" s="3" t="s">
        <v>4</v>
      </c>
      <c r="D94" s="3" t="s">
        <v>247</v>
      </c>
      <c r="E94" s="3" t="s">
        <v>248</v>
      </c>
      <c r="F94" s="16">
        <v>1.2777777777777777</v>
      </c>
      <c r="G94">
        <v>23</v>
      </c>
    </row>
    <row r="95" spans="1:7" x14ac:dyDescent="0.25">
      <c r="A95" s="4" t="s">
        <v>166</v>
      </c>
      <c r="B95" s="4" t="s">
        <v>185</v>
      </c>
      <c r="C95" s="4" t="s">
        <v>4</v>
      </c>
      <c r="D95" s="4" t="s">
        <v>247</v>
      </c>
      <c r="E95" s="4" t="s">
        <v>248</v>
      </c>
      <c r="F95" s="16">
        <v>5.5555555555555552E-2</v>
      </c>
      <c r="G95">
        <v>1</v>
      </c>
    </row>
    <row r="96" spans="1:7" x14ac:dyDescent="0.25">
      <c r="A96" s="3" t="s">
        <v>186</v>
      </c>
      <c r="B96" s="3" t="s">
        <v>187</v>
      </c>
      <c r="C96" s="3" t="s">
        <v>17</v>
      </c>
      <c r="D96" s="3" t="s">
        <v>250</v>
      </c>
      <c r="E96" s="3" t="s">
        <v>251</v>
      </c>
      <c r="F96" s="16">
        <v>0.27777777777777779</v>
      </c>
      <c r="G96">
        <v>5</v>
      </c>
    </row>
    <row r="97" spans="1:7" x14ac:dyDescent="0.25">
      <c r="A97" s="4" t="s">
        <v>188</v>
      </c>
      <c r="B97" s="4" t="s">
        <v>356</v>
      </c>
      <c r="C97" s="4" t="s">
        <v>17</v>
      </c>
      <c r="D97" s="4" t="s">
        <v>250</v>
      </c>
      <c r="E97" s="4" t="s">
        <v>251</v>
      </c>
      <c r="F97" s="16">
        <v>0.1111111111111111</v>
      </c>
      <c r="G97">
        <v>2</v>
      </c>
    </row>
    <row r="98" spans="1:7" x14ac:dyDescent="0.25">
      <c r="A98" s="4" t="s">
        <v>188</v>
      </c>
      <c r="B98" s="4" t="s">
        <v>190</v>
      </c>
      <c r="C98" s="4" t="s">
        <v>17</v>
      </c>
      <c r="D98" s="4" t="s">
        <v>250</v>
      </c>
      <c r="E98" s="4" t="s">
        <v>251</v>
      </c>
      <c r="F98" s="16">
        <v>0.16666666666666666</v>
      </c>
      <c r="G98">
        <v>3</v>
      </c>
    </row>
    <row r="99" spans="1:7" x14ac:dyDescent="0.25">
      <c r="A99" s="3" t="s">
        <v>188</v>
      </c>
      <c r="B99" s="3" t="s">
        <v>194</v>
      </c>
      <c r="C99" s="3" t="s">
        <v>17</v>
      </c>
      <c r="D99" s="3" t="s">
        <v>250</v>
      </c>
      <c r="E99" s="3" t="s">
        <v>251</v>
      </c>
      <c r="F99" s="16">
        <v>0.5</v>
      </c>
      <c r="G99">
        <v>9</v>
      </c>
    </row>
    <row r="100" spans="1:7" x14ac:dyDescent="0.25">
      <c r="A100" s="4" t="s">
        <v>188</v>
      </c>
      <c r="B100" s="4" t="s">
        <v>199</v>
      </c>
      <c r="C100" s="4" t="s">
        <v>17</v>
      </c>
      <c r="D100" s="4" t="s">
        <v>250</v>
      </c>
      <c r="E100" s="4" t="s">
        <v>251</v>
      </c>
      <c r="F100" s="16">
        <v>0.22222222222222221</v>
      </c>
      <c r="G100">
        <v>4</v>
      </c>
    </row>
    <row r="101" spans="1:7" x14ac:dyDescent="0.25">
      <c r="A101" s="4" t="s">
        <v>188</v>
      </c>
      <c r="B101" s="4" t="s">
        <v>202</v>
      </c>
      <c r="C101" s="4" t="s">
        <v>17</v>
      </c>
      <c r="D101" s="4" t="s">
        <v>250</v>
      </c>
      <c r="E101" s="4" t="s">
        <v>251</v>
      </c>
      <c r="F101" s="16">
        <v>5.5555555555555552E-2</v>
      </c>
      <c r="G101">
        <v>1</v>
      </c>
    </row>
    <row r="102" spans="1:7" x14ac:dyDescent="0.25">
      <c r="A102" s="3" t="s">
        <v>188</v>
      </c>
      <c r="B102" s="3" t="s">
        <v>204</v>
      </c>
      <c r="C102" s="3" t="s">
        <v>17</v>
      </c>
      <c r="D102" s="3" t="s">
        <v>250</v>
      </c>
      <c r="E102" s="3" t="s">
        <v>251</v>
      </c>
      <c r="F102" s="16">
        <v>0.55555555555555558</v>
      </c>
      <c r="G102">
        <v>10</v>
      </c>
    </row>
    <row r="103" spans="1:7" x14ac:dyDescent="0.25">
      <c r="A103" s="3" t="s">
        <v>188</v>
      </c>
      <c r="B103" s="3" t="s">
        <v>206</v>
      </c>
      <c r="C103" s="3" t="s">
        <v>17</v>
      </c>
      <c r="D103" s="3" t="s">
        <v>250</v>
      </c>
      <c r="E103" s="3" t="s">
        <v>251</v>
      </c>
      <c r="F103" s="16">
        <v>0.33333333333333331</v>
      </c>
      <c r="G103">
        <v>6</v>
      </c>
    </row>
    <row r="104" spans="1:7" x14ac:dyDescent="0.25">
      <c r="A104" s="4" t="s">
        <v>188</v>
      </c>
      <c r="B104" s="4" t="s">
        <v>207</v>
      </c>
      <c r="C104" s="4" t="s">
        <v>17</v>
      </c>
      <c r="D104" s="4" t="s">
        <v>250</v>
      </c>
      <c r="E104" s="4" t="s">
        <v>251</v>
      </c>
      <c r="F104" s="16">
        <v>5.5555555555555552E-2</v>
      </c>
      <c r="G104">
        <v>1</v>
      </c>
    </row>
    <row r="105" spans="1:7" x14ac:dyDescent="0.25">
      <c r="A105" s="4" t="s">
        <v>188</v>
      </c>
      <c r="B105" s="4" t="s">
        <v>263</v>
      </c>
      <c r="C105" s="4" t="s">
        <v>17</v>
      </c>
      <c r="D105" s="4" t="s">
        <v>250</v>
      </c>
      <c r="E105" s="4" t="s">
        <v>251</v>
      </c>
      <c r="F105" s="16">
        <v>5.5555555555555552E-2</v>
      </c>
      <c r="G105">
        <v>1</v>
      </c>
    </row>
    <row r="106" spans="1:7" x14ac:dyDescent="0.25">
      <c r="A106" s="4" t="s">
        <v>212</v>
      </c>
      <c r="B106" s="4" t="s">
        <v>195</v>
      </c>
      <c r="C106" s="4" t="s">
        <v>84</v>
      </c>
      <c r="D106" s="4" t="s">
        <v>249</v>
      </c>
      <c r="E106" s="4" t="s">
        <v>253</v>
      </c>
      <c r="F106" s="16">
        <v>5.5555555555555552E-2</v>
      </c>
      <c r="G106">
        <v>1</v>
      </c>
    </row>
    <row r="107" spans="1:7" x14ac:dyDescent="0.25">
      <c r="A107" s="21" t="s">
        <v>357</v>
      </c>
      <c r="B107" s="21" t="s">
        <v>214</v>
      </c>
      <c r="C107" s="21" t="s">
        <v>17</v>
      </c>
      <c r="D107" s="21" t="s">
        <v>250</v>
      </c>
      <c r="E107" s="21" t="s">
        <v>251</v>
      </c>
      <c r="F107" s="15">
        <v>0.22222222222222221</v>
      </c>
      <c r="G107" s="11">
        <v>4</v>
      </c>
    </row>
    <row r="108" spans="1:7" x14ac:dyDescent="0.25">
      <c r="A108" s="4" t="s">
        <v>216</v>
      </c>
      <c r="B108" s="4" t="s">
        <v>218</v>
      </c>
      <c r="C108" s="4" t="s">
        <v>6</v>
      </c>
      <c r="D108" s="4" t="s">
        <v>404</v>
      </c>
      <c r="E108" s="4" t="s">
        <v>248</v>
      </c>
      <c r="F108" s="16">
        <v>0.1111111111111111</v>
      </c>
      <c r="G108">
        <v>2</v>
      </c>
    </row>
    <row r="109" spans="1:7" x14ac:dyDescent="0.25">
      <c r="A109" s="4" t="s">
        <v>222</v>
      </c>
      <c r="B109" s="4" t="s">
        <v>223</v>
      </c>
      <c r="C109" s="4" t="s">
        <v>4</v>
      </c>
      <c r="D109" s="4" t="s">
        <v>247</v>
      </c>
      <c r="E109" s="4" t="s">
        <v>248</v>
      </c>
      <c r="F109" s="16">
        <v>0.16666666666666666</v>
      </c>
      <c r="G109">
        <v>3</v>
      </c>
    </row>
    <row r="110" spans="1:7" x14ac:dyDescent="0.25">
      <c r="A110" s="4" t="s">
        <v>222</v>
      </c>
      <c r="B110" s="4" t="s">
        <v>224</v>
      </c>
      <c r="C110" s="4" t="s">
        <v>4</v>
      </c>
      <c r="D110" s="4" t="s">
        <v>247</v>
      </c>
      <c r="E110" s="4" t="s">
        <v>248</v>
      </c>
      <c r="F110" s="16">
        <v>5.5555555555555552E-2</v>
      </c>
      <c r="G110">
        <v>1</v>
      </c>
    </row>
    <row r="111" spans="1:7" x14ac:dyDescent="0.25">
      <c r="A111" s="4" t="s">
        <v>238</v>
      </c>
      <c r="B111" s="4" t="s">
        <v>241</v>
      </c>
      <c r="C111" s="4" t="s">
        <v>65</v>
      </c>
      <c r="D111" s="4" t="s">
        <v>250</v>
      </c>
      <c r="E111" s="4" t="s">
        <v>251</v>
      </c>
      <c r="F111" s="16">
        <v>0.1111111111111111</v>
      </c>
      <c r="G111">
        <v>2</v>
      </c>
    </row>
  </sheetData>
  <conditionalFormatting sqref="G6:G111">
    <cfRule type="cellIs" dxfId="0" priority="1" operator="lessThan">
      <formula>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vt:lpstr>
      <vt:lpstr>Table 2</vt:lpstr>
      <vt:lpstr>Table 3</vt:lpstr>
      <vt:lpstr>Table 4</vt:lpstr>
      <vt:lpstr>Table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2021-06-09T09:32:43Z</dcterms:modified>
</cp:coreProperties>
</file>